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30" activeTab="0"/>
  </bookViews>
  <sheets>
    <sheet name="Обеды 7-11 лет (бюджет)" sheetId="1" r:id="rId1"/>
  </sheets>
  <definedNames>
    <definedName name="_xlnm.Print_Area" localSheetId="0">'Обеды 7-11 лет (бюджет)'!$B$1:$Q$122</definedName>
  </definedNames>
  <calcPr fullCalcOnLoad="1"/>
</workbook>
</file>

<file path=xl/sharedStrings.xml><?xml version="1.0" encoding="utf-8"?>
<sst xmlns="http://schemas.openxmlformats.org/spreadsheetml/2006/main" count="241" uniqueCount="122">
  <si>
    <t>Итого:</t>
  </si>
  <si>
    <t>Чай с сахаром</t>
  </si>
  <si>
    <t>200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</si>
  <si>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</si>
  <si>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</si>
  <si>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</si>
  <si>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</si>
  <si>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</si>
  <si>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</si>
  <si>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</si>
  <si>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</si>
  <si>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Mq</t>
  </si>
  <si>
    <t>Fe</t>
  </si>
  <si>
    <t xml:space="preserve">  </t>
  </si>
  <si>
    <t xml:space="preserve">                     </t>
  </si>
  <si>
    <t>№ рецептуры</t>
  </si>
  <si>
    <t>Прием пищи, наименование блюда</t>
  </si>
  <si>
    <t>Масса порции</t>
  </si>
  <si>
    <t>Б</t>
  </si>
  <si>
    <t>Ж</t>
  </si>
  <si>
    <t>У</t>
  </si>
  <si>
    <t>Пищевые вещества (г)</t>
  </si>
  <si>
    <t>Энергетическая ценность (ккал)</t>
  </si>
  <si>
    <t>171/05</t>
  </si>
  <si>
    <t>Хлеб пшеничный</t>
  </si>
  <si>
    <t>5\91</t>
  </si>
  <si>
    <t>128/05</t>
  </si>
  <si>
    <t>150</t>
  </si>
  <si>
    <t>102/05</t>
  </si>
  <si>
    <t>82/05</t>
  </si>
  <si>
    <t>389/05</t>
  </si>
  <si>
    <t>103/05</t>
  </si>
  <si>
    <t>Согласно Приложения №2 к СанПиН 2.4.5.2409-08</t>
  </si>
  <si>
    <t xml:space="preserve">                 Неделя: первая</t>
  </si>
  <si>
    <t xml:space="preserve">                 Неделя: вторая</t>
  </si>
  <si>
    <t xml:space="preserve">                 День 6: Понедельник</t>
  </si>
  <si>
    <t>День 7:Вторник</t>
  </si>
  <si>
    <t>День 8: Среда</t>
  </si>
  <si>
    <t>День 9:Четверг</t>
  </si>
  <si>
    <t>День 10:Пятница</t>
  </si>
  <si>
    <t xml:space="preserve">                 День 1: Понедельник</t>
  </si>
  <si>
    <t>День 2: Вторник</t>
  </si>
  <si>
    <t>День 3: Среда</t>
  </si>
  <si>
    <t>День 4: Четверг</t>
  </si>
  <si>
    <t>День 5: Пятница</t>
  </si>
  <si>
    <t>Щи из свежей капусты с картофелем</t>
  </si>
  <si>
    <t>Картофельное пюре</t>
  </si>
  <si>
    <t>ООО "Азалия"</t>
  </si>
  <si>
    <t>Каша рассыпчатая (гречневая)</t>
  </si>
  <si>
    <t>234\05</t>
  </si>
  <si>
    <t>Макаронные изделия отварные</t>
  </si>
  <si>
    <t>80</t>
  </si>
  <si>
    <t>376/05</t>
  </si>
  <si>
    <t>377/05</t>
  </si>
  <si>
    <t>Чай с лимоном</t>
  </si>
  <si>
    <t>200/15/7</t>
  </si>
  <si>
    <t>80/150</t>
  </si>
  <si>
    <t xml:space="preserve">Борщ с капустой и картофелем </t>
  </si>
  <si>
    <t>274/05</t>
  </si>
  <si>
    <t>Зразы рубленные из говядины</t>
  </si>
  <si>
    <t>Суп картофельный с бобовыми</t>
  </si>
  <si>
    <t>Суп картофельный с крупой (рисовая)</t>
  </si>
  <si>
    <t>101/05</t>
  </si>
  <si>
    <t>88/05</t>
  </si>
  <si>
    <t>297/05</t>
  </si>
  <si>
    <t>Примерное 10-дневное меню</t>
  </si>
  <si>
    <t>Меню составлено согласно нормативных документов:</t>
  </si>
  <si>
    <t>1.Сборник рецептур блюд и кулинарных изделий для предприятий общественного питания</t>
  </si>
  <si>
    <t>Киев 1998г.</t>
  </si>
  <si>
    <t>2.Сборник рецептур блюд и кулинарных изделий для питания школьников</t>
  </si>
  <si>
    <t xml:space="preserve">   Москва, 2005г.</t>
  </si>
  <si>
    <t>3.Таблицы химического состава и калорийности российских продуктов питания</t>
  </si>
  <si>
    <t xml:space="preserve"> И.М.Скурихин, В.А.Тутельян , Москва 2008 г.</t>
  </si>
  <si>
    <t>4. Сборник рецептур блюд и кулинарных изделий для предприятий общественного питания при общеобразовательных школах</t>
  </si>
  <si>
    <t>Москва, 2004г.</t>
  </si>
  <si>
    <t>Курпегин А. М.</t>
  </si>
  <si>
    <t xml:space="preserve">Инженер-технолог:                                          </t>
  </si>
  <si>
    <t>289/05</t>
  </si>
  <si>
    <t>291/05</t>
  </si>
  <si>
    <t>Напиток фруктовый</t>
  </si>
  <si>
    <t>80/50</t>
  </si>
  <si>
    <t>250</t>
  </si>
  <si>
    <t>301-04</t>
  </si>
  <si>
    <t>Каша рассыпчатая (рисовая) с овощами</t>
  </si>
  <si>
    <t>Тефтели из говядины  1 вариант</t>
  </si>
  <si>
    <t>200/15</t>
  </si>
  <si>
    <t>5/91</t>
  </si>
  <si>
    <t>278/331/05</t>
  </si>
  <si>
    <t>202,203/05</t>
  </si>
  <si>
    <t>260/05</t>
  </si>
  <si>
    <t>Гуляш из говядины</t>
  </si>
  <si>
    <t>294\05</t>
  </si>
  <si>
    <t>150/5</t>
  </si>
  <si>
    <t>Суп картофельный с лапшой</t>
  </si>
  <si>
    <t xml:space="preserve">Котлета из рыбы </t>
  </si>
  <si>
    <t>250/35</t>
  </si>
  <si>
    <t>342/05</t>
  </si>
  <si>
    <t>Компот из плодов и ягод</t>
  </si>
  <si>
    <t>350/05</t>
  </si>
  <si>
    <t>Кисель из плодов и ягод</t>
  </si>
  <si>
    <t>30</t>
  </si>
  <si>
    <t>103. 297/05</t>
  </si>
  <si>
    <t>Суп картофельный с лапшой домашней</t>
  </si>
  <si>
    <t>279/05</t>
  </si>
  <si>
    <t>Тефтели из говядины  2-й вариант</t>
  </si>
  <si>
    <t>Хлеб ржаной</t>
  </si>
  <si>
    <t>ВСЕГО Обеды №1 (7-11 лет):</t>
  </si>
  <si>
    <t>ВСЕГО В СРЕДНЕМ ОБЕД №1 (7-11 лет) ЗА 1 ДЕНЬ:</t>
  </si>
  <si>
    <t>139/05</t>
  </si>
  <si>
    <t>Капуста тушеная</t>
  </si>
  <si>
    <t>75/05</t>
  </si>
  <si>
    <t>Икра свекольная</t>
  </si>
  <si>
    <t>Т24/96</t>
  </si>
  <si>
    <t>Кукуруза консервированная</t>
  </si>
  <si>
    <t>Фрикадельки из  птицы (курица)</t>
  </si>
  <si>
    <t>Биточек из птицы (курица)</t>
  </si>
  <si>
    <t>Рагу из птицы (курица)</t>
  </si>
  <si>
    <t>Плов из птицы (курица)</t>
  </si>
  <si>
    <t xml:space="preserve">             школьных обедов. Возрастная категория: 7-11 лет</t>
  </si>
  <si>
    <t>Возрастная категория: 7-11 лет</t>
  </si>
  <si>
    <t>Суп картофельный с хлопьями овсяными с фрикадельками из птицы (курица)</t>
  </si>
  <si>
    <t>Обед №1 (7 -11 лет) - Бюджетные средства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</si>
</sst>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u val="single"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u val="single"/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vertical="distributed" wrapText="1"/>
    </xf>
    <xf numFmtId="0" fontId="0" fillId="0" borderId="0" xfId="0" applyBorder="1" applyAlignment="1">
      <alignment vertical="distributed" wrapText="1"/>
    </xf>
    <xf numFmtId="0" fontId="0" fillId="0" borderId="12" xfId="0" applyBorder="1" applyAlignment="1">
      <alignment vertical="distributed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 vertical="distributed"/>
    </xf>
    <xf numFmtId="0" fontId="2" fillId="0" borderId="17" xfId="0" applyFont="1" applyBorder="1" applyAlignment="1">
      <alignment vertical="distributed"/>
    </xf>
    <xf numFmtId="0" fontId="2" fillId="0" borderId="10" xfId="0" applyFont="1" applyBorder="1" applyAlignment="1">
      <alignment vertical="justify"/>
    </xf>
    <xf numFmtId="0" fontId="0" fillId="0" borderId="17" xfId="0" applyFont="1" applyBorder="1" applyAlignment="1">
      <alignment horizontal="center" vertical="distributed"/>
    </xf>
    <xf numFmtId="0" fontId="0" fillId="0" borderId="12" xfId="0" applyFont="1" applyBorder="1" applyAlignment="1">
      <alignment horizontal="center"/>
    </xf>
    <xf numFmtId="17" fontId="0" fillId="0" borderId="12" xfId="0" applyNumberFormat="1" applyBorder="1" applyAlignment="1">
      <alignment vertical="distributed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13" fillId="0" borderId="12" xfId="0" applyFont="1" applyFill="1" applyBorder="1" applyAlignment="1">
      <alignment vertical="distributed" wrapText="1"/>
    </xf>
    <xf numFmtId="0" fontId="13" fillId="0" borderId="14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6" fontId="1" fillId="0" borderId="15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1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12" xfId="0" applyFont="1" applyBorder="1" applyAlignment="1">
      <alignment vertical="distributed" wrapText="1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17" fillId="0" borderId="12" xfId="0" applyFont="1" applyBorder="1" applyAlignment="1">
      <alignment vertical="distributed" wrapText="1"/>
    </xf>
    <xf numFmtId="0" fontId="17" fillId="0" borderId="10" xfId="0" applyFont="1" applyBorder="1" applyAlignment="1">
      <alignment/>
    </xf>
    <xf numFmtId="176" fontId="17" fillId="0" borderId="10" xfId="0" applyNumberFormat="1" applyFont="1" applyBorder="1" applyAlignment="1">
      <alignment/>
    </xf>
    <xf numFmtId="0" fontId="18" fillId="0" borderId="12" xfId="0" applyFont="1" applyFill="1" applyBorder="1" applyAlignment="1">
      <alignment vertical="distributed" wrapText="1"/>
    </xf>
    <xf numFmtId="0" fontId="17" fillId="0" borderId="12" xfId="0" applyFont="1" applyFill="1" applyBorder="1" applyAlignment="1">
      <alignment vertical="distributed" wrapText="1"/>
    </xf>
    <xf numFmtId="0" fontId="15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right" vertical="center" wrapText="1"/>
    </xf>
    <xf numFmtId="16" fontId="0" fillId="0" borderId="12" xfId="0" applyNumberFormat="1" applyFont="1" applyBorder="1" applyAlignment="1">
      <alignment vertical="distributed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distributed" wrapText="1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176" fontId="0" fillId="0" borderId="21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178" fontId="16" fillId="0" borderId="0" xfId="0" applyNumberFormat="1" applyFont="1" applyAlignment="1">
      <alignment/>
    </xf>
    <xf numFmtId="0" fontId="0" fillId="33" borderId="21" xfId="0" applyFont="1" applyFill="1" applyBorder="1" applyAlignment="1">
      <alignment vertical="distributed" wrapText="1"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0" fontId="0" fillId="33" borderId="21" xfId="0" applyFont="1" applyFill="1" applyBorder="1" applyAlignment="1">
      <alignment/>
    </xf>
    <xf numFmtId="176" fontId="0" fillId="33" borderId="21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6" fillId="0" borderId="0" xfId="0" applyFont="1" applyBorder="1" applyAlignment="1">
      <alignment/>
    </xf>
    <xf numFmtId="176" fontId="0" fillId="0" borderId="22" xfId="0" applyNumberFormat="1" applyFont="1" applyBorder="1" applyAlignment="1">
      <alignment/>
    </xf>
    <xf numFmtId="0" fontId="0" fillId="0" borderId="12" xfId="0" applyFill="1" applyBorder="1" applyAlignment="1">
      <alignment vertical="distributed" wrapText="1"/>
    </xf>
    <xf numFmtId="49" fontId="0" fillId="0" borderId="12" xfId="0" applyNumberFormat="1" applyFont="1" applyBorder="1" applyAlignment="1">
      <alignment vertical="distributed" wrapText="1"/>
    </xf>
    <xf numFmtId="0" fontId="1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34" borderId="12" xfId="0" applyFont="1" applyFill="1" applyBorder="1" applyAlignment="1">
      <alignment vertical="distributed" wrapText="1"/>
    </xf>
    <xf numFmtId="0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6" fontId="0" fillId="34" borderId="10" xfId="0" applyNumberFormat="1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right"/>
    </xf>
    <xf numFmtId="0" fontId="0" fillId="34" borderId="20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14" fillId="0" borderId="19" xfId="0" applyFont="1" applyBorder="1" applyAlignment="1">
      <alignment horizontal="right" vertical="top" wrapText="1"/>
    </xf>
    <xf numFmtId="0" fontId="0" fillId="0" borderId="19" xfId="0" applyBorder="1" applyAlignment="1">
      <alignment horizontal="right"/>
    </xf>
    <xf numFmtId="17" fontId="0" fillId="0" borderId="10" xfId="0" applyNumberFormat="1" applyFont="1" applyBorder="1" applyAlignment="1">
      <alignment vertical="distributed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7" fillId="0" borderId="0" xfId="0" applyFont="1" applyFill="1" applyBorder="1" applyAlignment="1">
      <alignment vertical="distributed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distributed" wrapText="1"/>
    </xf>
    <xf numFmtId="0" fontId="0" fillId="0" borderId="13" xfId="0" applyFont="1" applyFill="1" applyBorder="1" applyAlignment="1">
      <alignment horizontal="left"/>
    </xf>
    <xf numFmtId="0" fontId="16" fillId="0" borderId="10" xfId="0" applyFont="1" applyBorder="1" applyAlignment="1">
      <alignment horizontal="right"/>
    </xf>
    <xf numFmtId="0" fontId="14" fillId="34" borderId="19" xfId="0" applyFont="1" applyFill="1" applyBorder="1" applyAlignment="1">
      <alignment horizontal="left"/>
    </xf>
    <xf numFmtId="2" fontId="14" fillId="34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20" fillId="34" borderId="13" xfId="0" applyNumberFormat="1" applyFont="1" applyFill="1" applyBorder="1" applyAlignment="1">
      <alignment horizontal="center"/>
    </xf>
    <xf numFmtId="49" fontId="20" fillId="34" borderId="14" xfId="0" applyNumberFormat="1" applyFont="1" applyFill="1" applyBorder="1" applyAlignment="1">
      <alignment horizontal="center"/>
    </xf>
    <xf numFmtId="49" fontId="20" fillId="34" borderId="15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11" fillId="0" borderId="12" xfId="0" applyFont="1" applyBorder="1" applyAlignment="1">
      <alignment vertical="justify"/>
    </xf>
    <xf numFmtId="0" fontId="11" fillId="0" borderId="17" xfId="0" applyFont="1" applyBorder="1" applyAlignment="1">
      <alignment vertical="justify"/>
    </xf>
    <xf numFmtId="0" fontId="11" fillId="0" borderId="16" xfId="0" applyFont="1" applyBorder="1" applyAlignment="1">
      <alignment vertical="justify"/>
    </xf>
    <xf numFmtId="0" fontId="1" fillId="0" borderId="23" xfId="0" applyFont="1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1" fillId="0" borderId="24" xfId="0" applyFont="1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11" fillId="0" borderId="23" xfId="0" applyFont="1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1" fillId="0" borderId="2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11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distributed"/>
    </xf>
    <xf numFmtId="0" fontId="0" fillId="0" borderId="10" xfId="0" applyBorder="1" applyAlignment="1">
      <alignment vertical="distributed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vertical="distributed"/>
    </xf>
    <xf numFmtId="0" fontId="11" fillId="0" borderId="17" xfId="0" applyFont="1" applyBorder="1" applyAlignment="1">
      <alignment vertical="distributed"/>
    </xf>
    <xf numFmtId="0" fontId="2" fillId="0" borderId="16" xfId="0" applyFont="1" applyBorder="1" applyAlignment="1">
      <alignment vertical="distributed"/>
    </xf>
    <xf numFmtId="0" fontId="0" fillId="0" borderId="13" xfId="0" applyFont="1" applyBorder="1" applyAlignment="1">
      <alignment horizontal="left" vertical="distributed"/>
    </xf>
    <xf numFmtId="0" fontId="0" fillId="0" borderId="15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distributed"/>
    </xf>
    <xf numFmtId="0" fontId="0" fillId="34" borderId="15" xfId="0" applyFont="1" applyFill="1" applyBorder="1" applyAlignment="1">
      <alignment horizontal="left" vertical="distributed"/>
    </xf>
    <xf numFmtId="0" fontId="0" fillId="0" borderId="14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34" borderId="25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vertical="distributed"/>
    </xf>
    <xf numFmtId="0" fontId="0" fillId="0" borderId="15" xfId="0" applyFont="1" applyFill="1" applyBorder="1" applyAlignment="1">
      <alignment horizontal="left" vertical="distributed"/>
    </xf>
    <xf numFmtId="0" fontId="0" fillId="0" borderId="10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8"/>
  <sheetViews>
    <sheetView tabSelected="1" view="pageBreakPreview" zoomScale="115" zoomScaleSheetLayoutView="115" zoomScalePageLayoutView="0" workbookViewId="0" topLeftCell="A1">
      <selection activeCell="C106" sqref="C106:D106"/>
    </sheetView>
  </sheetViews>
  <sheetFormatPr defaultColWidth="9.00390625" defaultRowHeight="12.75"/>
  <cols>
    <col min="1" max="1" width="0.875" style="0" customWidth="1"/>
    <col min="2" max="2" width="7.875" style="0" customWidth="1"/>
    <col min="4" max="4" width="20.125" style="0" customWidth="1"/>
    <col min="5" max="5" width="9.75390625" style="0" customWidth="1"/>
    <col min="6" max="6" width="8.375" style="0" customWidth="1"/>
    <col min="7" max="7" width="8.625" style="0" customWidth="1"/>
    <col min="8" max="8" width="10.25390625" style="0" customWidth="1"/>
    <col min="9" max="9" width="8.625" style="0" customWidth="1"/>
    <col min="10" max="10" width="7.25390625" style="0" customWidth="1"/>
    <col min="11" max="11" width="8.875" style="0" customWidth="1"/>
    <col min="12" max="12" width="9.00390625" style="0" customWidth="1"/>
    <col min="13" max="13" width="7.25390625" style="38" customWidth="1"/>
    <col min="14" max="14" width="9.375" style="0" customWidth="1"/>
    <col min="15" max="15" width="9.125" style="0" customWidth="1"/>
    <col min="16" max="16" width="10.125" style="0" customWidth="1"/>
    <col min="17" max="17" width="10.75390625" style="0" customWidth="1"/>
  </cols>
  <sheetData>
    <row r="1" spans="4:14" ht="18.75">
      <c r="D1" s="21" t="s">
        <v>47</v>
      </c>
      <c r="G1" s="21"/>
      <c r="H1" s="177" t="s">
        <v>65</v>
      </c>
      <c r="I1" s="178"/>
      <c r="J1" s="178"/>
      <c r="K1" s="178"/>
      <c r="L1" s="178"/>
      <c r="M1" s="37"/>
      <c r="N1" s="21"/>
    </row>
    <row r="2" spans="1:14" ht="15.75">
      <c r="A2" t="s">
        <v>13</v>
      </c>
      <c r="G2" s="181" t="s">
        <v>118</v>
      </c>
      <c r="H2" s="182"/>
      <c r="I2" s="182"/>
      <c r="J2" s="182"/>
      <c r="K2" s="182"/>
      <c r="L2" s="182"/>
      <c r="M2" s="182"/>
      <c r="N2" s="182"/>
    </row>
    <row r="3" spans="7:14" ht="15.75">
      <c r="G3" s="23"/>
      <c r="H3" s="182" t="s">
        <v>32</v>
      </c>
      <c r="I3" s="182"/>
      <c r="J3" s="182"/>
      <c r="K3" s="182"/>
      <c r="L3" s="182"/>
      <c r="M3" s="182"/>
      <c r="N3" s="182"/>
    </row>
    <row r="4" spans="4:14" ht="15.75">
      <c r="D4" s="2"/>
      <c r="E4" s="2"/>
      <c r="F4" s="2" t="s">
        <v>14</v>
      </c>
      <c r="G4" s="22"/>
      <c r="H4" s="183"/>
      <c r="I4" s="184"/>
      <c r="J4" s="184"/>
      <c r="K4" s="184"/>
      <c r="L4" s="184"/>
      <c r="M4" s="184"/>
      <c r="N4" s="21"/>
    </row>
    <row r="5" spans="4:7" ht="12.75">
      <c r="D5" s="1"/>
      <c r="E5" s="2"/>
      <c r="F5" s="2"/>
      <c r="G5" s="3"/>
    </row>
    <row r="6" spans="4:7" ht="12.75">
      <c r="D6" s="1"/>
      <c r="E6" s="2"/>
      <c r="F6" s="2"/>
      <c r="G6" s="3"/>
    </row>
    <row r="7" spans="2:17" ht="12.75">
      <c r="B7" s="151" t="s">
        <v>15</v>
      </c>
      <c r="C7" s="154" t="s">
        <v>16</v>
      </c>
      <c r="D7" s="155"/>
      <c r="E7" s="160" t="s">
        <v>17</v>
      </c>
      <c r="F7" s="179" t="s">
        <v>21</v>
      </c>
      <c r="G7" s="180"/>
      <c r="H7" s="180"/>
      <c r="I7" s="185" t="s">
        <v>22</v>
      </c>
      <c r="J7" s="142" t="s">
        <v>3</v>
      </c>
      <c r="K7" s="143"/>
      <c r="L7" s="143"/>
      <c r="M7" s="144"/>
      <c r="N7" s="145" t="s">
        <v>4</v>
      </c>
      <c r="O7" s="146"/>
      <c r="P7" s="146"/>
      <c r="Q7" s="147"/>
    </row>
    <row r="8" spans="2:17" ht="12.75">
      <c r="B8" s="152"/>
      <c r="C8" s="156"/>
      <c r="D8" s="157"/>
      <c r="E8" s="161"/>
      <c r="F8" s="180"/>
      <c r="G8" s="180"/>
      <c r="H8" s="180"/>
      <c r="I8" s="186"/>
      <c r="J8" s="13"/>
      <c r="K8" s="14"/>
      <c r="L8" s="14"/>
      <c r="M8" s="39"/>
      <c r="N8" s="10"/>
      <c r="O8" s="11"/>
      <c r="P8" s="11"/>
      <c r="Q8" s="12"/>
    </row>
    <row r="9" spans="1:17" ht="19.5" customHeight="1">
      <c r="A9" s="6"/>
      <c r="B9" s="153"/>
      <c r="C9" s="158"/>
      <c r="D9" s="159"/>
      <c r="E9" s="162"/>
      <c r="F9" s="15" t="s">
        <v>18</v>
      </c>
      <c r="G9" s="15" t="s">
        <v>19</v>
      </c>
      <c r="H9" s="15" t="s">
        <v>20</v>
      </c>
      <c r="I9" s="187"/>
      <c r="J9" s="9" t="s">
        <v>5</v>
      </c>
      <c r="K9" s="9" t="s">
        <v>6</v>
      </c>
      <c r="L9" s="9" t="s">
        <v>7</v>
      </c>
      <c r="M9" s="40" t="s">
        <v>8</v>
      </c>
      <c r="N9" s="9" t="s">
        <v>9</v>
      </c>
      <c r="O9" s="9" t="s">
        <v>10</v>
      </c>
      <c r="P9" s="9" t="s">
        <v>11</v>
      </c>
      <c r="Q9" s="9" t="s">
        <v>12</v>
      </c>
    </row>
    <row r="10" spans="1:17" ht="14.25" customHeight="1">
      <c r="A10" s="7"/>
      <c r="B10" s="17">
        <v>1</v>
      </c>
      <c r="C10" s="163">
        <v>2</v>
      </c>
      <c r="D10" s="164"/>
      <c r="E10" s="18">
        <v>3</v>
      </c>
      <c r="F10" s="18">
        <v>4</v>
      </c>
      <c r="G10" s="18">
        <v>5</v>
      </c>
      <c r="H10" s="18">
        <v>6</v>
      </c>
      <c r="I10" s="16">
        <v>7</v>
      </c>
      <c r="J10" s="19">
        <v>8</v>
      </c>
      <c r="K10" s="19">
        <v>9</v>
      </c>
      <c r="L10" s="19">
        <v>10</v>
      </c>
      <c r="M10" s="41">
        <v>11</v>
      </c>
      <c r="N10" s="19">
        <v>12</v>
      </c>
      <c r="O10" s="19">
        <v>13</v>
      </c>
      <c r="P10" s="19">
        <v>14</v>
      </c>
      <c r="Q10" s="19">
        <v>15</v>
      </c>
    </row>
    <row r="11" spans="1:17" ht="12.75">
      <c r="A11" s="7"/>
      <c r="B11" s="165" t="s">
        <v>33</v>
      </c>
      <c r="C11" s="166"/>
      <c r="D11" s="167"/>
      <c r="E11" s="171"/>
      <c r="F11" s="171"/>
      <c r="G11" s="171"/>
      <c r="H11" s="171"/>
      <c r="I11" s="171"/>
      <c r="J11" s="139"/>
      <c r="K11" s="139"/>
      <c r="L11" s="139"/>
      <c r="M11" s="148"/>
      <c r="N11" s="139"/>
      <c r="O11" s="139"/>
      <c r="P11" s="139"/>
      <c r="Q11" s="139"/>
    </row>
    <row r="12" spans="2:17" ht="12.75">
      <c r="B12" s="168" t="s">
        <v>40</v>
      </c>
      <c r="C12" s="169"/>
      <c r="D12" s="170"/>
      <c r="E12" s="172"/>
      <c r="F12" s="172"/>
      <c r="G12" s="172"/>
      <c r="H12" s="172"/>
      <c r="I12" s="172"/>
      <c r="J12" s="140"/>
      <c r="K12" s="140"/>
      <c r="L12" s="140"/>
      <c r="M12" s="149"/>
      <c r="N12" s="140"/>
      <c r="O12" s="140"/>
      <c r="P12" s="140"/>
      <c r="Q12" s="140"/>
    </row>
    <row r="13" spans="2:17" ht="14.25">
      <c r="B13" s="174"/>
      <c r="C13" s="175"/>
      <c r="D13" s="176"/>
      <c r="E13" s="173"/>
      <c r="F13" s="173"/>
      <c r="G13" s="173"/>
      <c r="H13" s="173"/>
      <c r="I13" s="173"/>
      <c r="J13" s="141"/>
      <c r="K13" s="141"/>
      <c r="L13" s="141"/>
      <c r="M13" s="150"/>
      <c r="N13" s="141"/>
      <c r="O13" s="141"/>
      <c r="P13" s="141"/>
      <c r="Q13" s="141"/>
    </row>
    <row r="14" spans="2:17" ht="12.75">
      <c r="B14" s="111" t="s">
        <v>121</v>
      </c>
      <c r="C14" s="112"/>
      <c r="D14" s="112"/>
      <c r="E14" s="113"/>
      <c r="F14" s="48"/>
      <c r="G14" s="48"/>
      <c r="H14" s="48"/>
      <c r="I14" s="48"/>
      <c r="J14" s="48"/>
      <c r="K14" s="48"/>
      <c r="L14" s="48"/>
      <c r="M14" s="49"/>
      <c r="N14" s="48"/>
      <c r="O14" s="48"/>
      <c r="P14" s="48"/>
      <c r="Q14" s="48"/>
    </row>
    <row r="15" spans="2:17" ht="21.75" customHeight="1">
      <c r="B15" s="46" t="s">
        <v>29</v>
      </c>
      <c r="C15" s="188" t="s">
        <v>57</v>
      </c>
      <c r="D15" s="189"/>
      <c r="E15" s="50" t="s">
        <v>81</v>
      </c>
      <c r="F15" s="48">
        <v>1.6</v>
      </c>
      <c r="G15" s="48">
        <v>4.8</v>
      </c>
      <c r="H15" s="48">
        <v>12</v>
      </c>
      <c r="I15" s="48">
        <v>98.2</v>
      </c>
      <c r="J15" s="48">
        <v>0.05</v>
      </c>
      <c r="K15" s="48">
        <v>10.8</v>
      </c>
      <c r="L15" s="48">
        <v>15</v>
      </c>
      <c r="M15" s="49"/>
      <c r="N15" s="48">
        <v>66.1</v>
      </c>
      <c r="O15" s="48">
        <v>206</v>
      </c>
      <c r="P15" s="48">
        <v>30.8</v>
      </c>
      <c r="Q15" s="48">
        <v>1.32</v>
      </c>
    </row>
    <row r="16" spans="2:17" ht="13.5" customHeight="1">
      <c r="B16" s="56" t="s">
        <v>87</v>
      </c>
      <c r="C16" s="193" t="s">
        <v>84</v>
      </c>
      <c r="D16" s="194"/>
      <c r="E16" s="57" t="s">
        <v>80</v>
      </c>
      <c r="F16" s="57">
        <v>10.6</v>
      </c>
      <c r="G16" s="57">
        <v>17.5</v>
      </c>
      <c r="H16" s="57">
        <v>11.6</v>
      </c>
      <c r="I16" s="57">
        <v>220</v>
      </c>
      <c r="J16" s="57">
        <v>0.03</v>
      </c>
      <c r="K16" s="57">
        <v>0.7</v>
      </c>
      <c r="L16" s="57">
        <v>0.018000000000000002</v>
      </c>
      <c r="M16" s="57"/>
      <c r="N16" s="57">
        <v>176</v>
      </c>
      <c r="O16" s="57">
        <v>143.3</v>
      </c>
      <c r="P16" s="57">
        <v>20</v>
      </c>
      <c r="Q16" s="57">
        <v>0.6</v>
      </c>
    </row>
    <row r="17" spans="2:17" ht="12.75">
      <c r="B17" s="46" t="s">
        <v>23</v>
      </c>
      <c r="C17" s="131" t="s">
        <v>48</v>
      </c>
      <c r="D17" s="118"/>
      <c r="E17" s="50" t="s">
        <v>27</v>
      </c>
      <c r="F17" s="48">
        <v>3.6</v>
      </c>
      <c r="G17" s="48">
        <v>2.4</v>
      </c>
      <c r="H17" s="48">
        <v>38.7</v>
      </c>
      <c r="I17" s="48">
        <v>246</v>
      </c>
      <c r="J17" s="48">
        <v>0.03</v>
      </c>
      <c r="K17" s="48"/>
      <c r="L17" s="48">
        <v>5.9</v>
      </c>
      <c r="M17" s="49"/>
      <c r="N17" s="48">
        <v>16</v>
      </c>
      <c r="O17" s="48">
        <v>78.4</v>
      </c>
      <c r="P17" s="48">
        <v>27</v>
      </c>
      <c r="Q17" s="48">
        <v>0.6</v>
      </c>
    </row>
    <row r="18" spans="2:17" s="33" customFormat="1" ht="15">
      <c r="B18" s="46" t="s">
        <v>96</v>
      </c>
      <c r="C18" s="117" t="s">
        <v>97</v>
      </c>
      <c r="D18" s="118"/>
      <c r="E18" s="50" t="s">
        <v>2</v>
      </c>
      <c r="F18" s="96">
        <v>0.08</v>
      </c>
      <c r="G18" s="96">
        <v>0</v>
      </c>
      <c r="H18" s="96">
        <v>21.8</v>
      </c>
      <c r="I18" s="96">
        <v>88</v>
      </c>
      <c r="J18" s="97">
        <v>0.03</v>
      </c>
      <c r="K18" s="97">
        <v>0</v>
      </c>
      <c r="L18" s="97">
        <v>0</v>
      </c>
      <c r="M18" s="97">
        <v>24.9</v>
      </c>
      <c r="N18" s="97">
        <v>11.6</v>
      </c>
      <c r="O18" s="97">
        <v>10.8</v>
      </c>
      <c r="P18" s="97">
        <v>2.3</v>
      </c>
      <c r="Q18" s="44">
        <v>0.18</v>
      </c>
    </row>
    <row r="19" spans="2:17" ht="12.75">
      <c r="B19" s="81" t="s">
        <v>86</v>
      </c>
      <c r="C19" s="117" t="s">
        <v>24</v>
      </c>
      <c r="D19" s="118"/>
      <c r="E19" s="50" t="s">
        <v>100</v>
      </c>
      <c r="F19" s="48">
        <v>2.4</v>
      </c>
      <c r="G19" s="48">
        <v>0.4</v>
      </c>
      <c r="H19" s="48">
        <v>14.2</v>
      </c>
      <c r="I19" s="48">
        <v>72</v>
      </c>
      <c r="J19" s="48">
        <v>0.08</v>
      </c>
      <c r="K19" s="48"/>
      <c r="L19" s="48"/>
      <c r="M19" s="48"/>
      <c r="N19" s="48">
        <v>7.8</v>
      </c>
      <c r="O19" s="48">
        <v>24.9</v>
      </c>
      <c r="P19" s="48">
        <v>10.5</v>
      </c>
      <c r="Q19" s="48">
        <v>0.5</v>
      </c>
    </row>
    <row r="20" spans="2:17" ht="12.75">
      <c r="B20" s="20" t="s">
        <v>25</v>
      </c>
      <c r="C20" s="99" t="s">
        <v>105</v>
      </c>
      <c r="D20" s="100"/>
      <c r="E20" s="4" t="s">
        <v>100</v>
      </c>
      <c r="F20" s="48">
        <v>2.4</v>
      </c>
      <c r="G20" s="48">
        <v>0.4</v>
      </c>
      <c r="H20" s="48">
        <v>14.2</v>
      </c>
      <c r="I20" s="48">
        <v>72</v>
      </c>
      <c r="J20" s="48">
        <v>0.08</v>
      </c>
      <c r="K20" s="48"/>
      <c r="L20" s="48"/>
      <c r="M20" s="48"/>
      <c r="N20" s="48">
        <v>7.8</v>
      </c>
      <c r="O20" s="48">
        <v>24.9</v>
      </c>
      <c r="P20" s="48">
        <v>10.5</v>
      </c>
      <c r="Q20" s="48">
        <v>0.5</v>
      </c>
    </row>
    <row r="21" spans="2:17" ht="15">
      <c r="B21" s="28"/>
      <c r="C21" s="124" t="s">
        <v>0</v>
      </c>
      <c r="D21" s="125"/>
      <c r="E21" s="31"/>
      <c r="F21" s="36">
        <f>SUM(F15:F20)</f>
        <v>20.679999999999996</v>
      </c>
      <c r="G21" s="36">
        <f aca="true" t="shared" si="0" ref="G21:Q21">SUM(G15:G20)</f>
        <v>25.499999999999996</v>
      </c>
      <c r="H21" s="36">
        <f t="shared" si="0"/>
        <v>112.50000000000001</v>
      </c>
      <c r="I21" s="36">
        <f t="shared" si="0"/>
        <v>796.2</v>
      </c>
      <c r="J21" s="36">
        <f t="shared" si="0"/>
        <v>0.30000000000000004</v>
      </c>
      <c r="K21" s="36">
        <f t="shared" si="0"/>
        <v>11.5</v>
      </c>
      <c r="L21" s="36">
        <f t="shared" si="0"/>
        <v>20.918</v>
      </c>
      <c r="M21" s="36">
        <f t="shared" si="0"/>
        <v>24.9</v>
      </c>
      <c r="N21" s="36">
        <f t="shared" si="0"/>
        <v>285.30000000000007</v>
      </c>
      <c r="O21" s="36">
        <f t="shared" si="0"/>
        <v>488.3</v>
      </c>
      <c r="P21" s="36">
        <f t="shared" si="0"/>
        <v>101.1</v>
      </c>
      <c r="Q21" s="36">
        <f t="shared" si="0"/>
        <v>3.7</v>
      </c>
    </row>
    <row r="22" spans="2:17" ht="12.75">
      <c r="B22" s="87"/>
      <c r="C22" s="137" t="s">
        <v>41</v>
      </c>
      <c r="D22" s="138"/>
      <c r="E22" s="88"/>
      <c r="F22" s="89"/>
      <c r="G22" s="89"/>
      <c r="H22" s="89"/>
      <c r="I22" s="89"/>
      <c r="J22" s="89"/>
      <c r="K22" s="89"/>
      <c r="L22" s="89"/>
      <c r="M22" s="90"/>
      <c r="N22" s="89"/>
      <c r="O22" s="89"/>
      <c r="P22" s="89"/>
      <c r="Q22" s="89"/>
    </row>
    <row r="23" spans="2:17" ht="12.75">
      <c r="B23" s="111" t="s">
        <v>121</v>
      </c>
      <c r="C23" s="112"/>
      <c r="D23" s="112"/>
      <c r="E23" s="113"/>
      <c r="F23" s="48"/>
      <c r="G23" s="48"/>
      <c r="H23" s="48"/>
      <c r="I23" s="48"/>
      <c r="J23" s="48"/>
      <c r="K23" s="48"/>
      <c r="L23" s="48"/>
      <c r="M23" s="49"/>
      <c r="N23" s="48"/>
      <c r="O23" s="48"/>
      <c r="P23" s="48"/>
      <c r="Q23" s="48"/>
    </row>
    <row r="24" spans="2:17" ht="27.75" customHeight="1">
      <c r="B24" s="59" t="s">
        <v>101</v>
      </c>
      <c r="C24" s="190" t="s">
        <v>102</v>
      </c>
      <c r="D24" s="191"/>
      <c r="E24" s="60">
        <v>250</v>
      </c>
      <c r="F24" s="61">
        <v>2.5</v>
      </c>
      <c r="G24" s="61">
        <v>3.5</v>
      </c>
      <c r="H24" s="61">
        <v>13.4</v>
      </c>
      <c r="I24" s="61">
        <v>113.8</v>
      </c>
      <c r="J24" s="61">
        <v>0.15</v>
      </c>
      <c r="K24" s="61">
        <v>23</v>
      </c>
      <c r="L24" s="61"/>
      <c r="M24" s="62"/>
      <c r="N24" s="61">
        <v>12</v>
      </c>
      <c r="O24" s="61">
        <v>70</v>
      </c>
      <c r="P24" s="61">
        <v>28</v>
      </c>
      <c r="Q24" s="61">
        <v>1.3</v>
      </c>
    </row>
    <row r="25" spans="2:17" s="33" customFormat="1" ht="19.5" customHeight="1">
      <c r="B25" s="98" t="s">
        <v>49</v>
      </c>
      <c r="C25" s="131" t="s">
        <v>94</v>
      </c>
      <c r="D25" s="118"/>
      <c r="E25" s="50" t="s">
        <v>51</v>
      </c>
      <c r="F25" s="48">
        <v>11.36</v>
      </c>
      <c r="G25" s="48">
        <v>10.88</v>
      </c>
      <c r="H25" s="48">
        <v>12.32</v>
      </c>
      <c r="I25" s="48">
        <v>192</v>
      </c>
      <c r="J25" s="48">
        <v>0.07</v>
      </c>
      <c r="K25" s="48"/>
      <c r="L25" s="48"/>
      <c r="M25" s="48"/>
      <c r="N25" s="48">
        <v>13.4</v>
      </c>
      <c r="O25" s="48">
        <v>18</v>
      </c>
      <c r="P25" s="48">
        <v>37.5</v>
      </c>
      <c r="Q25" s="48">
        <v>0.93</v>
      </c>
    </row>
    <row r="26" spans="2:17" ht="12.75" customHeight="1">
      <c r="B26" s="46" t="s">
        <v>26</v>
      </c>
      <c r="C26" s="131" t="s">
        <v>46</v>
      </c>
      <c r="D26" s="118"/>
      <c r="E26" s="44">
        <v>150</v>
      </c>
      <c r="F26" s="48">
        <v>2.4</v>
      </c>
      <c r="G26" s="48">
        <v>6.9</v>
      </c>
      <c r="H26" s="48">
        <v>13.1</v>
      </c>
      <c r="I26" s="48">
        <v>163.4</v>
      </c>
      <c r="J26" s="48">
        <v>0.2</v>
      </c>
      <c r="K26" s="48">
        <v>34</v>
      </c>
      <c r="L26" s="48">
        <v>5.3</v>
      </c>
      <c r="M26" s="49"/>
      <c r="N26" s="48">
        <v>32</v>
      </c>
      <c r="O26" s="48">
        <v>112</v>
      </c>
      <c r="P26" s="48">
        <v>42</v>
      </c>
      <c r="Q26" s="48">
        <v>1.9</v>
      </c>
    </row>
    <row r="27" spans="2:17" ht="12.75" customHeight="1">
      <c r="B27" s="46" t="s">
        <v>108</v>
      </c>
      <c r="C27" s="102" t="s">
        <v>109</v>
      </c>
      <c r="D27" s="103"/>
      <c r="E27" s="44">
        <v>60</v>
      </c>
      <c r="F27" s="96">
        <v>1.2</v>
      </c>
      <c r="G27" s="96">
        <v>1.6</v>
      </c>
      <c r="H27" s="96">
        <v>8</v>
      </c>
      <c r="I27" s="96">
        <v>51.6</v>
      </c>
      <c r="J27" s="96">
        <v>0.04</v>
      </c>
      <c r="K27" s="96">
        <v>35.4</v>
      </c>
      <c r="L27" s="96">
        <v>0</v>
      </c>
      <c r="M27" s="96">
        <v>40.4</v>
      </c>
      <c r="N27" s="44">
        <v>0</v>
      </c>
      <c r="O27" s="96">
        <v>26.4</v>
      </c>
      <c r="P27" s="96">
        <v>13</v>
      </c>
      <c r="Q27" s="96">
        <v>1</v>
      </c>
    </row>
    <row r="28" spans="2:17" ht="12.75" customHeight="1">
      <c r="B28" s="46" t="s">
        <v>53</v>
      </c>
      <c r="C28" s="131" t="s">
        <v>54</v>
      </c>
      <c r="D28" s="118"/>
      <c r="E28" s="50" t="s">
        <v>55</v>
      </c>
      <c r="F28" s="48">
        <v>1.4</v>
      </c>
      <c r="G28" s="48">
        <v>1.6</v>
      </c>
      <c r="H28" s="48">
        <v>17.7</v>
      </c>
      <c r="I28" s="48">
        <v>91</v>
      </c>
      <c r="J28" s="48">
        <v>0.02</v>
      </c>
      <c r="K28" s="48">
        <v>0.6</v>
      </c>
      <c r="L28" s="48">
        <v>0</v>
      </c>
      <c r="M28" s="48"/>
      <c r="N28" s="48">
        <v>66</v>
      </c>
      <c r="O28" s="48">
        <v>50</v>
      </c>
      <c r="P28" s="48">
        <v>12</v>
      </c>
      <c r="Q28" s="48">
        <v>0.8</v>
      </c>
    </row>
    <row r="29" spans="2:17" ht="13.5" customHeight="1">
      <c r="B29" s="81" t="s">
        <v>86</v>
      </c>
      <c r="C29" s="131" t="s">
        <v>24</v>
      </c>
      <c r="D29" s="118"/>
      <c r="E29" s="50" t="s">
        <v>100</v>
      </c>
      <c r="F29" s="48">
        <v>2.4</v>
      </c>
      <c r="G29" s="48">
        <v>0.4</v>
      </c>
      <c r="H29" s="48">
        <v>14.2</v>
      </c>
      <c r="I29" s="48">
        <v>72</v>
      </c>
      <c r="J29" s="48">
        <v>0.08</v>
      </c>
      <c r="K29" s="48"/>
      <c r="L29" s="48"/>
      <c r="M29" s="48"/>
      <c r="N29" s="48">
        <v>7.8</v>
      </c>
      <c r="O29" s="48">
        <v>24.9</v>
      </c>
      <c r="P29" s="48">
        <v>10.5</v>
      </c>
      <c r="Q29" s="48">
        <v>0.5</v>
      </c>
    </row>
    <row r="30" spans="2:17" ht="12.75" customHeight="1">
      <c r="B30" s="20" t="s">
        <v>25</v>
      </c>
      <c r="C30" s="99" t="s">
        <v>105</v>
      </c>
      <c r="D30" s="100"/>
      <c r="E30" s="4" t="s">
        <v>100</v>
      </c>
      <c r="F30" s="48">
        <v>2.4</v>
      </c>
      <c r="G30" s="48">
        <v>0.4</v>
      </c>
      <c r="H30" s="48">
        <v>14.2</v>
      </c>
      <c r="I30" s="48">
        <v>72</v>
      </c>
      <c r="J30" s="48">
        <v>0.08</v>
      </c>
      <c r="K30" s="48"/>
      <c r="L30" s="48"/>
      <c r="M30" s="48"/>
      <c r="N30" s="48">
        <v>7.8</v>
      </c>
      <c r="O30" s="48">
        <v>24.9</v>
      </c>
      <c r="P30" s="48">
        <v>10.5</v>
      </c>
      <c r="Q30" s="48">
        <v>0.5</v>
      </c>
    </row>
    <row r="31" spans="2:17" ht="15">
      <c r="B31" s="54"/>
      <c r="C31" s="192" t="s">
        <v>0</v>
      </c>
      <c r="D31" s="125"/>
      <c r="E31" s="34"/>
      <c r="F31" s="32">
        <f aca="true" t="shared" si="1" ref="F31:Q31">SUM(F24:F30)</f>
        <v>23.659999999999993</v>
      </c>
      <c r="G31" s="32">
        <f t="shared" si="1"/>
        <v>25.28</v>
      </c>
      <c r="H31" s="32">
        <f t="shared" si="1"/>
        <v>92.92</v>
      </c>
      <c r="I31" s="32">
        <f t="shared" si="1"/>
        <v>755.8000000000001</v>
      </c>
      <c r="J31" s="32">
        <f t="shared" si="1"/>
        <v>0.64</v>
      </c>
      <c r="K31" s="32">
        <f t="shared" si="1"/>
        <v>93</v>
      </c>
      <c r="L31" s="32">
        <f t="shared" si="1"/>
        <v>5.3</v>
      </c>
      <c r="M31" s="32">
        <f t="shared" si="1"/>
        <v>40.4</v>
      </c>
      <c r="N31" s="32">
        <f t="shared" si="1"/>
        <v>139.00000000000003</v>
      </c>
      <c r="O31" s="32">
        <f t="shared" si="1"/>
        <v>326.19999999999993</v>
      </c>
      <c r="P31" s="32">
        <f t="shared" si="1"/>
        <v>153.5</v>
      </c>
      <c r="Q31" s="32">
        <f t="shared" si="1"/>
        <v>6.93</v>
      </c>
    </row>
    <row r="32" spans="2:17" s="33" customFormat="1" ht="15.75">
      <c r="B32" s="87"/>
      <c r="C32" s="91" t="s">
        <v>42</v>
      </c>
      <c r="D32" s="92"/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</row>
    <row r="33" spans="2:17" ht="12.75" customHeight="1">
      <c r="B33" s="111" t="s">
        <v>121</v>
      </c>
      <c r="C33" s="112"/>
      <c r="D33" s="112"/>
      <c r="E33" s="113"/>
      <c r="F33" s="52"/>
      <c r="G33" s="52"/>
      <c r="H33" s="52"/>
      <c r="I33" s="52"/>
      <c r="J33" s="52"/>
      <c r="K33" s="52"/>
      <c r="L33" s="52"/>
      <c r="M33" s="53"/>
      <c r="N33" s="52"/>
      <c r="O33" s="52"/>
      <c r="P33" s="52"/>
      <c r="Q33" s="52"/>
    </row>
    <row r="34" spans="2:17" ht="12.75" customHeight="1">
      <c r="B34" s="64" t="s">
        <v>28</v>
      </c>
      <c r="C34" s="131" t="s">
        <v>60</v>
      </c>
      <c r="D34" s="118"/>
      <c r="E34" s="50">
        <v>250</v>
      </c>
      <c r="F34" s="48">
        <v>5.07</v>
      </c>
      <c r="G34" s="48">
        <v>5.4</v>
      </c>
      <c r="H34" s="48">
        <v>23.8</v>
      </c>
      <c r="I34" s="48">
        <v>163.8</v>
      </c>
      <c r="J34" s="48">
        <v>0.25</v>
      </c>
      <c r="K34" s="48">
        <v>11.5</v>
      </c>
      <c r="L34" s="48">
        <v>0.9</v>
      </c>
      <c r="M34" s="49"/>
      <c r="N34" s="48">
        <v>31</v>
      </c>
      <c r="O34" s="48">
        <v>85.5</v>
      </c>
      <c r="P34" s="48">
        <v>34.3</v>
      </c>
      <c r="Q34" s="48">
        <v>2.05</v>
      </c>
    </row>
    <row r="35" spans="2:17" ht="14.25" customHeight="1">
      <c r="B35" s="46" t="s">
        <v>64</v>
      </c>
      <c r="C35" s="207" t="s">
        <v>114</v>
      </c>
      <c r="D35" s="208"/>
      <c r="E35" s="63">
        <v>80</v>
      </c>
      <c r="F35" s="48">
        <v>12.9</v>
      </c>
      <c r="G35" s="48">
        <v>12.2</v>
      </c>
      <c r="H35" s="48">
        <v>12.7</v>
      </c>
      <c r="I35" s="48">
        <v>212</v>
      </c>
      <c r="J35" s="48">
        <v>0.06</v>
      </c>
      <c r="K35" s="48">
        <v>0.3</v>
      </c>
      <c r="L35" s="48">
        <v>17</v>
      </c>
      <c r="M35" s="49"/>
      <c r="N35" s="48">
        <v>13.23</v>
      </c>
      <c r="O35" s="48">
        <v>70.11</v>
      </c>
      <c r="P35" s="48">
        <v>7.58</v>
      </c>
      <c r="Q35" s="48">
        <v>0.905</v>
      </c>
    </row>
    <row r="36" spans="2:17" s="33" customFormat="1" ht="29.25" customHeight="1">
      <c r="B36" s="8" t="s">
        <v>82</v>
      </c>
      <c r="C36" s="132" t="s">
        <v>83</v>
      </c>
      <c r="D36" s="133"/>
      <c r="E36" s="4" t="s">
        <v>27</v>
      </c>
      <c r="F36" s="48">
        <v>2</v>
      </c>
      <c r="G36" s="48">
        <v>0.6</v>
      </c>
      <c r="H36" s="48">
        <v>21.7</v>
      </c>
      <c r="I36" s="48">
        <v>120</v>
      </c>
      <c r="J36" s="48">
        <v>0.02</v>
      </c>
      <c r="K36" s="48">
        <v>0</v>
      </c>
      <c r="L36" s="48">
        <v>3.3</v>
      </c>
      <c r="M36" s="48">
        <v>0</v>
      </c>
      <c r="N36" s="48">
        <v>9.2</v>
      </c>
      <c r="O36" s="48">
        <v>43.6</v>
      </c>
      <c r="P36" s="48">
        <v>15</v>
      </c>
      <c r="Q36" s="48">
        <v>0.3</v>
      </c>
    </row>
    <row r="37" spans="2:17" ht="12.75">
      <c r="B37" s="46"/>
      <c r="C37" s="136"/>
      <c r="D37" s="133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2:17" ht="12.75">
      <c r="B38" s="46" t="s">
        <v>30</v>
      </c>
      <c r="C38" s="117" t="s">
        <v>79</v>
      </c>
      <c r="D38" s="118"/>
      <c r="E38" s="50" t="s">
        <v>2</v>
      </c>
      <c r="F38" s="48">
        <v>0.2</v>
      </c>
      <c r="G38" s="48">
        <v>0.4</v>
      </c>
      <c r="H38" s="48">
        <v>32.2</v>
      </c>
      <c r="I38" s="48">
        <v>110</v>
      </c>
      <c r="J38" s="48">
        <v>0</v>
      </c>
      <c r="K38" s="48">
        <v>0.8</v>
      </c>
      <c r="L38" s="48">
        <v>0</v>
      </c>
      <c r="M38" s="49"/>
      <c r="N38" s="48">
        <v>16</v>
      </c>
      <c r="O38" s="48">
        <v>6</v>
      </c>
      <c r="P38" s="48">
        <v>6</v>
      </c>
      <c r="Q38" s="48">
        <v>1</v>
      </c>
    </row>
    <row r="39" spans="2:17" ht="15.75" customHeight="1">
      <c r="B39" s="81" t="s">
        <v>86</v>
      </c>
      <c r="C39" s="117" t="s">
        <v>24</v>
      </c>
      <c r="D39" s="118"/>
      <c r="E39" s="50" t="s">
        <v>100</v>
      </c>
      <c r="F39" s="48">
        <v>2.4</v>
      </c>
      <c r="G39" s="48">
        <v>0.4</v>
      </c>
      <c r="H39" s="48">
        <v>14.2</v>
      </c>
      <c r="I39" s="48">
        <v>72</v>
      </c>
      <c r="J39" s="48">
        <v>0.08</v>
      </c>
      <c r="K39" s="48"/>
      <c r="L39" s="48"/>
      <c r="M39" s="48"/>
      <c r="N39" s="48">
        <v>7.8</v>
      </c>
      <c r="O39" s="48">
        <v>24.9</v>
      </c>
      <c r="P39" s="48">
        <v>10.5</v>
      </c>
      <c r="Q39" s="48">
        <v>0.5</v>
      </c>
    </row>
    <row r="40" spans="2:17" ht="15.75" customHeight="1">
      <c r="B40" s="20" t="s">
        <v>25</v>
      </c>
      <c r="C40" s="99" t="s">
        <v>105</v>
      </c>
      <c r="D40" s="100"/>
      <c r="E40" s="4" t="s">
        <v>100</v>
      </c>
      <c r="F40" s="48">
        <v>2.4</v>
      </c>
      <c r="G40" s="48">
        <v>0.4</v>
      </c>
      <c r="H40" s="48">
        <v>14.2</v>
      </c>
      <c r="I40" s="48">
        <v>72</v>
      </c>
      <c r="J40" s="48">
        <v>0.08</v>
      </c>
      <c r="K40" s="48"/>
      <c r="L40" s="48"/>
      <c r="M40" s="48"/>
      <c r="N40" s="48">
        <v>7.8</v>
      </c>
      <c r="O40" s="48">
        <v>24.9</v>
      </c>
      <c r="P40" s="48">
        <v>10.5</v>
      </c>
      <c r="Q40" s="48">
        <v>0.5</v>
      </c>
    </row>
    <row r="41" spans="2:17" ht="15.75" customHeight="1">
      <c r="B41" s="28"/>
      <c r="C41" s="124" t="s">
        <v>0</v>
      </c>
      <c r="D41" s="125"/>
      <c r="E41" s="35"/>
      <c r="F41" s="32">
        <f>SUM(F34:F40)</f>
        <v>24.969999999999995</v>
      </c>
      <c r="G41" s="32">
        <f aca="true" t="shared" si="2" ref="G41:Q41">SUM(G34:G40)</f>
        <v>19.4</v>
      </c>
      <c r="H41" s="32">
        <f t="shared" si="2"/>
        <v>118.80000000000001</v>
      </c>
      <c r="I41" s="32">
        <f t="shared" si="2"/>
        <v>749.8</v>
      </c>
      <c r="J41" s="32">
        <f t="shared" si="2"/>
        <v>0.49000000000000005</v>
      </c>
      <c r="K41" s="32">
        <f t="shared" si="2"/>
        <v>12.600000000000001</v>
      </c>
      <c r="L41" s="32">
        <f t="shared" si="2"/>
        <v>21.2</v>
      </c>
      <c r="M41" s="32">
        <f t="shared" si="2"/>
        <v>0</v>
      </c>
      <c r="N41" s="32">
        <f t="shared" si="2"/>
        <v>85.03</v>
      </c>
      <c r="O41" s="32">
        <f t="shared" si="2"/>
        <v>255.01000000000002</v>
      </c>
      <c r="P41" s="32">
        <f t="shared" si="2"/>
        <v>83.88</v>
      </c>
      <c r="Q41" s="32">
        <f t="shared" si="2"/>
        <v>5.255</v>
      </c>
    </row>
    <row r="42" spans="2:17" ht="15" customHeight="1">
      <c r="B42" s="51"/>
      <c r="C42" s="134"/>
      <c r="D42" s="135"/>
      <c r="E42" s="114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</row>
    <row r="43" spans="2:17" ht="13.5" customHeight="1">
      <c r="B43" s="46"/>
      <c r="C43" s="24" t="s">
        <v>43</v>
      </c>
      <c r="D43" s="65"/>
      <c r="E43" s="50"/>
      <c r="F43" s="48"/>
      <c r="G43" s="48"/>
      <c r="H43" s="48"/>
      <c r="I43" s="48"/>
      <c r="J43" s="48"/>
      <c r="K43" s="48"/>
      <c r="L43" s="48"/>
      <c r="M43" s="49"/>
      <c r="N43" s="48"/>
      <c r="O43" s="48"/>
      <c r="P43" s="48"/>
      <c r="Q43" s="48"/>
    </row>
    <row r="44" spans="2:17" ht="13.5" customHeight="1">
      <c r="B44" s="111" t="s">
        <v>121</v>
      </c>
      <c r="C44" s="112"/>
      <c r="D44" s="112"/>
      <c r="E44" s="113"/>
      <c r="F44" s="48"/>
      <c r="G44" s="48"/>
      <c r="H44" s="48"/>
      <c r="I44" s="48"/>
      <c r="J44" s="48"/>
      <c r="K44" s="48"/>
      <c r="L44" s="48"/>
      <c r="M44" s="49"/>
      <c r="N44" s="48"/>
      <c r="O44" s="48"/>
      <c r="P44" s="48"/>
      <c r="Q44" s="48"/>
    </row>
    <row r="45" spans="2:17" s="33" customFormat="1" ht="30.75" customHeight="1">
      <c r="B45" s="46" t="s">
        <v>63</v>
      </c>
      <c r="C45" s="199" t="s">
        <v>45</v>
      </c>
      <c r="D45" s="133"/>
      <c r="E45" s="44">
        <v>250</v>
      </c>
      <c r="F45" s="48">
        <v>1.7</v>
      </c>
      <c r="G45" s="48">
        <v>4.9</v>
      </c>
      <c r="H45" s="48">
        <v>8.3</v>
      </c>
      <c r="I45" s="48">
        <v>84.8</v>
      </c>
      <c r="J45" s="48">
        <v>0.1</v>
      </c>
      <c r="K45" s="48">
        <v>10</v>
      </c>
      <c r="L45" s="48">
        <v>29.5</v>
      </c>
      <c r="M45" s="49"/>
      <c r="N45" s="48">
        <v>11.9</v>
      </c>
      <c r="O45" s="48">
        <v>39.8</v>
      </c>
      <c r="P45" s="48">
        <v>17</v>
      </c>
      <c r="Q45" s="48">
        <v>0.6</v>
      </c>
    </row>
    <row r="46" spans="2:17" ht="12.75" customHeight="1">
      <c r="B46" s="46" t="s">
        <v>91</v>
      </c>
      <c r="C46" s="117" t="s">
        <v>115</v>
      </c>
      <c r="D46" s="118"/>
      <c r="E46" s="63">
        <v>80</v>
      </c>
      <c r="F46" s="48">
        <v>12.1</v>
      </c>
      <c r="G46" s="48">
        <v>11.4</v>
      </c>
      <c r="H46" s="48">
        <v>11.9</v>
      </c>
      <c r="I46" s="48">
        <v>198.9</v>
      </c>
      <c r="J46" s="48">
        <v>0.06</v>
      </c>
      <c r="K46" s="48">
        <v>0.3</v>
      </c>
      <c r="L46" s="48">
        <v>16</v>
      </c>
      <c r="M46" s="49"/>
      <c r="N46" s="48">
        <v>29.4</v>
      </c>
      <c r="O46" s="48">
        <v>97</v>
      </c>
      <c r="P46" s="48">
        <v>17.6</v>
      </c>
      <c r="Q46" s="48">
        <v>0.9</v>
      </c>
    </row>
    <row r="47" spans="2:17" ht="14.25" customHeight="1">
      <c r="B47" s="46"/>
      <c r="C47" s="199"/>
      <c r="D47" s="133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2:17" ht="12.75">
      <c r="B48" s="46" t="s">
        <v>23</v>
      </c>
      <c r="C48" s="117" t="s">
        <v>48</v>
      </c>
      <c r="D48" s="118"/>
      <c r="E48" s="50" t="s">
        <v>92</v>
      </c>
      <c r="F48" s="48">
        <v>3.6</v>
      </c>
      <c r="G48" s="48">
        <v>2.4</v>
      </c>
      <c r="H48" s="48">
        <v>38.7</v>
      </c>
      <c r="I48" s="48">
        <v>246</v>
      </c>
      <c r="J48" s="48">
        <v>0.03</v>
      </c>
      <c r="K48" s="48"/>
      <c r="L48" s="48">
        <v>5.9</v>
      </c>
      <c r="M48" s="49"/>
      <c r="N48" s="48">
        <v>16</v>
      </c>
      <c r="O48" s="48">
        <v>78.4</v>
      </c>
      <c r="P48" s="48">
        <v>27</v>
      </c>
      <c r="Q48" s="48">
        <v>0.6</v>
      </c>
    </row>
    <row r="49" spans="2:17" ht="15" customHeight="1">
      <c r="B49" s="46" t="s">
        <v>98</v>
      </c>
      <c r="C49" s="117" t="s">
        <v>99</v>
      </c>
      <c r="D49" s="118"/>
      <c r="E49" s="47">
        <v>200</v>
      </c>
      <c r="F49" s="96">
        <v>4</v>
      </c>
      <c r="G49" s="96">
        <v>0</v>
      </c>
      <c r="H49" s="96">
        <v>39.4</v>
      </c>
      <c r="I49" s="96">
        <v>159</v>
      </c>
      <c r="J49" s="97">
        <v>0</v>
      </c>
      <c r="K49" s="97">
        <v>0.15</v>
      </c>
      <c r="L49" s="97">
        <v>0</v>
      </c>
      <c r="M49" s="97">
        <v>16.7</v>
      </c>
      <c r="N49" s="97">
        <v>11.6</v>
      </c>
      <c r="O49" s="97">
        <v>4.5</v>
      </c>
      <c r="P49" s="97">
        <v>0.9</v>
      </c>
      <c r="Q49" s="48">
        <v>0.87</v>
      </c>
    </row>
    <row r="50" spans="2:17" ht="12.75">
      <c r="B50" s="81" t="s">
        <v>86</v>
      </c>
      <c r="C50" s="117" t="s">
        <v>24</v>
      </c>
      <c r="D50" s="118"/>
      <c r="E50" s="50" t="s">
        <v>100</v>
      </c>
      <c r="F50" s="48">
        <v>2.4</v>
      </c>
      <c r="G50" s="48">
        <v>0.4</v>
      </c>
      <c r="H50" s="48">
        <v>14.2</v>
      </c>
      <c r="I50" s="48">
        <v>72</v>
      </c>
      <c r="J50" s="48">
        <v>0.08</v>
      </c>
      <c r="K50" s="48"/>
      <c r="L50" s="48"/>
      <c r="M50" s="48"/>
      <c r="N50" s="48">
        <v>7.8</v>
      </c>
      <c r="O50" s="48">
        <v>24.9</v>
      </c>
      <c r="P50" s="48">
        <v>10.5</v>
      </c>
      <c r="Q50" s="48">
        <v>0.5</v>
      </c>
    </row>
    <row r="51" spans="2:17" ht="15" customHeight="1">
      <c r="B51" s="20" t="s">
        <v>25</v>
      </c>
      <c r="C51" s="99" t="s">
        <v>105</v>
      </c>
      <c r="D51" s="100"/>
      <c r="E51" s="4" t="s">
        <v>100</v>
      </c>
      <c r="F51" s="48">
        <v>2.4</v>
      </c>
      <c r="G51" s="48">
        <v>0.4</v>
      </c>
      <c r="H51" s="48">
        <v>14.2</v>
      </c>
      <c r="I51" s="48">
        <v>72</v>
      </c>
      <c r="J51" s="48">
        <v>0.08</v>
      </c>
      <c r="K51" s="48"/>
      <c r="L51" s="48"/>
      <c r="M51" s="48"/>
      <c r="N51" s="48">
        <v>7.8</v>
      </c>
      <c r="O51" s="48">
        <v>24.9</v>
      </c>
      <c r="P51" s="48">
        <v>10.5</v>
      </c>
      <c r="Q51" s="48">
        <v>0.5</v>
      </c>
    </row>
    <row r="52" spans="2:17" ht="15.75" customHeight="1">
      <c r="B52" s="28"/>
      <c r="C52" s="124" t="s">
        <v>0</v>
      </c>
      <c r="D52" s="125"/>
      <c r="E52" s="35"/>
      <c r="F52" s="36">
        <f>SUM(F45:F51)</f>
        <v>26.199999999999996</v>
      </c>
      <c r="G52" s="36">
        <f aca="true" t="shared" si="3" ref="G52:Q52">SUM(G45:G51)</f>
        <v>19.499999999999996</v>
      </c>
      <c r="H52" s="36">
        <f t="shared" si="3"/>
        <v>126.70000000000002</v>
      </c>
      <c r="I52" s="36">
        <f t="shared" si="3"/>
        <v>832.7</v>
      </c>
      <c r="J52" s="36">
        <f t="shared" si="3"/>
        <v>0.35000000000000003</v>
      </c>
      <c r="K52" s="36">
        <f t="shared" si="3"/>
        <v>10.450000000000001</v>
      </c>
      <c r="L52" s="36">
        <f t="shared" si="3"/>
        <v>51.4</v>
      </c>
      <c r="M52" s="36">
        <f t="shared" si="3"/>
        <v>16.7</v>
      </c>
      <c r="N52" s="36">
        <f t="shared" si="3"/>
        <v>84.49999999999999</v>
      </c>
      <c r="O52" s="36">
        <f t="shared" si="3"/>
        <v>269.5</v>
      </c>
      <c r="P52" s="36">
        <f t="shared" si="3"/>
        <v>83.5</v>
      </c>
      <c r="Q52" s="36">
        <f t="shared" si="3"/>
        <v>3.97</v>
      </c>
    </row>
    <row r="53" spans="2:17" s="33" customFormat="1" ht="15.75">
      <c r="B53" s="87"/>
      <c r="C53" s="91" t="s">
        <v>44</v>
      </c>
      <c r="D53" s="94"/>
      <c r="E53" s="121" t="s">
        <v>119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3"/>
    </row>
    <row r="54" spans="2:17" ht="14.25" customHeight="1">
      <c r="B54" s="111" t="s">
        <v>121</v>
      </c>
      <c r="C54" s="112"/>
      <c r="D54" s="112"/>
      <c r="E54" s="113"/>
      <c r="F54" s="48"/>
      <c r="G54" s="48"/>
      <c r="H54" s="48"/>
      <c r="I54" s="48"/>
      <c r="J54" s="48"/>
      <c r="K54" s="48"/>
      <c r="L54" s="48"/>
      <c r="M54" s="49"/>
      <c r="N54" s="48"/>
      <c r="O54" s="48"/>
      <c r="P54" s="48"/>
      <c r="Q54" s="48"/>
    </row>
    <row r="55" spans="2:17" ht="42" customHeight="1">
      <c r="B55" s="46" t="s">
        <v>62</v>
      </c>
      <c r="C55" s="136" t="s">
        <v>120</v>
      </c>
      <c r="D55" s="133"/>
      <c r="E55" s="44" t="s">
        <v>95</v>
      </c>
      <c r="F55" s="48">
        <v>2</v>
      </c>
      <c r="G55" s="48">
        <v>2.7</v>
      </c>
      <c r="H55" s="48">
        <v>16</v>
      </c>
      <c r="I55" s="48">
        <v>116.3</v>
      </c>
      <c r="J55" s="48">
        <v>0.08</v>
      </c>
      <c r="K55" s="48">
        <v>6.8</v>
      </c>
      <c r="L55" s="48"/>
      <c r="M55" s="49"/>
      <c r="N55" s="48">
        <v>27</v>
      </c>
      <c r="O55" s="48">
        <v>167</v>
      </c>
      <c r="P55" s="48">
        <v>25</v>
      </c>
      <c r="Q55" s="48">
        <v>0.8</v>
      </c>
    </row>
    <row r="56" spans="2:17" ht="13.5" customHeight="1">
      <c r="B56" s="58" t="s">
        <v>58</v>
      </c>
      <c r="C56" s="188" t="s">
        <v>59</v>
      </c>
      <c r="D56" s="189"/>
      <c r="E56" s="50" t="s">
        <v>51</v>
      </c>
      <c r="F56" s="48">
        <v>10.29</v>
      </c>
      <c r="G56" s="48">
        <v>14.74</v>
      </c>
      <c r="H56" s="48">
        <v>11.12</v>
      </c>
      <c r="I56" s="48">
        <v>232</v>
      </c>
      <c r="J56" s="48">
        <v>0.025</v>
      </c>
      <c r="K56" s="48"/>
      <c r="L56" s="48"/>
      <c r="M56" s="48"/>
      <c r="N56" s="48">
        <v>20.88</v>
      </c>
      <c r="O56" s="48">
        <v>11.63</v>
      </c>
      <c r="P56" s="48">
        <v>12.5</v>
      </c>
      <c r="Q56" s="48">
        <v>1.5</v>
      </c>
    </row>
    <row r="57" spans="2:17" ht="21" customHeight="1">
      <c r="B57" s="46" t="s">
        <v>88</v>
      </c>
      <c r="C57" s="117" t="s">
        <v>50</v>
      </c>
      <c r="D57" s="118"/>
      <c r="E57" s="50" t="s">
        <v>27</v>
      </c>
      <c r="F57" s="48">
        <v>5.4</v>
      </c>
      <c r="G57" s="48">
        <v>0.6</v>
      </c>
      <c r="H57" s="48">
        <v>28.5</v>
      </c>
      <c r="I57" s="48">
        <v>141.9</v>
      </c>
      <c r="J57" s="48">
        <v>0.1</v>
      </c>
      <c r="K57" s="48"/>
      <c r="L57" s="48"/>
      <c r="M57" s="49"/>
      <c r="N57" s="48">
        <v>31.5</v>
      </c>
      <c r="O57" s="48">
        <v>69</v>
      </c>
      <c r="P57" s="48">
        <v>24.6</v>
      </c>
      <c r="Q57" s="48">
        <v>1.6</v>
      </c>
    </row>
    <row r="58" spans="2:17" ht="12.75">
      <c r="B58" s="105" t="s">
        <v>110</v>
      </c>
      <c r="C58" s="106" t="s">
        <v>111</v>
      </c>
      <c r="D58" s="104"/>
      <c r="E58" s="48">
        <v>60</v>
      </c>
      <c r="F58" s="48">
        <v>2.4</v>
      </c>
      <c r="G58" s="48">
        <v>6.8</v>
      </c>
      <c r="H58" s="48">
        <v>15.4</v>
      </c>
      <c r="I58" s="48">
        <v>132</v>
      </c>
      <c r="J58" s="48">
        <v>0.04</v>
      </c>
      <c r="K58" s="48">
        <v>7.6</v>
      </c>
      <c r="L58" s="48"/>
      <c r="M58" s="48"/>
      <c r="N58" s="48">
        <v>14</v>
      </c>
      <c r="O58" s="48">
        <v>16</v>
      </c>
      <c r="P58" s="48">
        <v>16</v>
      </c>
      <c r="Q58" s="48">
        <v>0.6</v>
      </c>
    </row>
    <row r="59" spans="2:17" ht="15">
      <c r="B59" s="46" t="s">
        <v>96</v>
      </c>
      <c r="C59" s="117" t="s">
        <v>97</v>
      </c>
      <c r="D59" s="118"/>
      <c r="E59" s="50" t="s">
        <v>2</v>
      </c>
      <c r="F59" s="96">
        <v>0.08</v>
      </c>
      <c r="G59" s="96">
        <v>0</v>
      </c>
      <c r="H59" s="96">
        <v>21.8</v>
      </c>
      <c r="I59" s="96">
        <v>88</v>
      </c>
      <c r="J59" s="97">
        <v>0.03</v>
      </c>
      <c r="K59" s="97">
        <v>0</v>
      </c>
      <c r="L59" s="97">
        <v>0</v>
      </c>
      <c r="M59" s="97">
        <v>24.9</v>
      </c>
      <c r="N59" s="97">
        <v>11.6</v>
      </c>
      <c r="O59" s="97">
        <v>10.8</v>
      </c>
      <c r="P59" s="97">
        <v>2.3</v>
      </c>
      <c r="Q59" s="44">
        <v>0.18</v>
      </c>
    </row>
    <row r="60" spans="2:17" ht="14.25" customHeight="1">
      <c r="B60" s="81" t="s">
        <v>86</v>
      </c>
      <c r="C60" s="117" t="s">
        <v>24</v>
      </c>
      <c r="D60" s="118"/>
      <c r="E60" s="50" t="s">
        <v>100</v>
      </c>
      <c r="F60" s="48">
        <v>2.4</v>
      </c>
      <c r="G60" s="48">
        <v>0.4</v>
      </c>
      <c r="H60" s="48">
        <v>14.2</v>
      </c>
      <c r="I60" s="48">
        <v>72</v>
      </c>
      <c r="J60" s="48">
        <v>0.08</v>
      </c>
      <c r="K60" s="48"/>
      <c r="L60" s="48"/>
      <c r="M60" s="48"/>
      <c r="N60" s="48">
        <v>7.8</v>
      </c>
      <c r="O60" s="48">
        <v>24.9</v>
      </c>
      <c r="P60" s="48">
        <v>10.5</v>
      </c>
      <c r="Q60" s="48">
        <v>0.5</v>
      </c>
    </row>
    <row r="61" spans="2:17" s="33" customFormat="1" ht="17.25" customHeight="1">
      <c r="B61" s="20" t="s">
        <v>25</v>
      </c>
      <c r="C61" s="99" t="s">
        <v>105</v>
      </c>
      <c r="D61" s="100"/>
      <c r="E61" s="4" t="s">
        <v>100</v>
      </c>
      <c r="F61" s="48">
        <v>2.4</v>
      </c>
      <c r="G61" s="48">
        <v>0.4</v>
      </c>
      <c r="H61" s="48">
        <v>14.2</v>
      </c>
      <c r="I61" s="48">
        <v>72</v>
      </c>
      <c r="J61" s="48">
        <v>0.08</v>
      </c>
      <c r="K61" s="48"/>
      <c r="L61" s="48"/>
      <c r="M61" s="48"/>
      <c r="N61" s="48">
        <v>7.8</v>
      </c>
      <c r="O61" s="48">
        <v>24.9</v>
      </c>
      <c r="P61" s="48">
        <v>10.5</v>
      </c>
      <c r="Q61" s="48">
        <v>0.5</v>
      </c>
    </row>
    <row r="62" spans="2:17" ht="12.75" customHeight="1">
      <c r="B62" s="28"/>
      <c r="C62" s="124" t="s">
        <v>0</v>
      </c>
      <c r="D62" s="125"/>
      <c r="E62" s="31"/>
      <c r="F62" s="36">
        <f aca="true" t="shared" si="4" ref="F62:Q62">SUM(F55:F61)</f>
        <v>24.96999999999999</v>
      </c>
      <c r="G62" s="36">
        <f t="shared" si="4"/>
        <v>25.64</v>
      </c>
      <c r="H62" s="36">
        <f t="shared" si="4"/>
        <v>121.22</v>
      </c>
      <c r="I62" s="36">
        <f t="shared" si="4"/>
        <v>854.2</v>
      </c>
      <c r="J62" s="36">
        <f t="shared" si="4"/>
        <v>0.43500000000000005</v>
      </c>
      <c r="K62" s="36">
        <f t="shared" si="4"/>
        <v>14.399999999999999</v>
      </c>
      <c r="L62" s="36">
        <f t="shared" si="4"/>
        <v>0</v>
      </c>
      <c r="M62" s="42">
        <f t="shared" si="4"/>
        <v>24.9</v>
      </c>
      <c r="N62" s="36">
        <f t="shared" si="4"/>
        <v>120.57999999999998</v>
      </c>
      <c r="O62" s="36">
        <f t="shared" si="4"/>
        <v>324.22999999999996</v>
      </c>
      <c r="P62" s="36">
        <f t="shared" si="4"/>
        <v>101.39999999999999</v>
      </c>
      <c r="Q62" s="36">
        <f t="shared" si="4"/>
        <v>5.68</v>
      </c>
    </row>
    <row r="63" spans="2:17" ht="15.75" customHeight="1">
      <c r="B63" s="126" t="s">
        <v>34</v>
      </c>
      <c r="C63" s="127"/>
      <c r="D63" s="128"/>
      <c r="E63" s="93"/>
      <c r="F63" s="89"/>
      <c r="G63" s="89"/>
      <c r="H63" s="89"/>
      <c r="I63" s="89"/>
      <c r="J63" s="89"/>
      <c r="K63" s="89"/>
      <c r="L63" s="89"/>
      <c r="M63" s="90"/>
      <c r="N63" s="89"/>
      <c r="O63" s="89"/>
      <c r="P63" s="89"/>
      <c r="Q63" s="89"/>
    </row>
    <row r="64" spans="2:17" ht="12.75">
      <c r="B64" s="204" t="s">
        <v>35</v>
      </c>
      <c r="C64" s="205"/>
      <c r="D64" s="206"/>
      <c r="E64" s="93"/>
      <c r="F64" s="89"/>
      <c r="G64" s="89"/>
      <c r="H64" s="89"/>
      <c r="I64" s="89"/>
      <c r="J64" s="89"/>
      <c r="K64" s="89"/>
      <c r="L64" s="89"/>
      <c r="M64" s="90"/>
      <c r="N64" s="89"/>
      <c r="O64" s="89"/>
      <c r="P64" s="89"/>
      <c r="Q64" s="89"/>
    </row>
    <row r="65" spans="2:17" s="33" customFormat="1" ht="15">
      <c r="B65" s="111" t="s">
        <v>121</v>
      </c>
      <c r="C65" s="112"/>
      <c r="D65" s="112"/>
      <c r="E65" s="113"/>
      <c r="F65" s="48"/>
      <c r="G65" s="48"/>
      <c r="H65" s="48"/>
      <c r="I65" s="48"/>
      <c r="J65" s="48"/>
      <c r="K65" s="48"/>
      <c r="L65" s="48"/>
      <c r="M65" s="49"/>
      <c r="N65" s="48"/>
      <c r="O65" s="48"/>
      <c r="P65" s="48"/>
      <c r="Q65" s="48"/>
    </row>
    <row r="66" spans="2:17" ht="12.75">
      <c r="B66" s="46" t="s">
        <v>28</v>
      </c>
      <c r="C66" s="131" t="s">
        <v>60</v>
      </c>
      <c r="D66" s="118"/>
      <c r="E66" s="50">
        <v>250</v>
      </c>
      <c r="F66" s="48">
        <v>5.07</v>
      </c>
      <c r="G66" s="48">
        <v>5.4</v>
      </c>
      <c r="H66" s="48">
        <v>23.8</v>
      </c>
      <c r="I66" s="48">
        <v>163.8</v>
      </c>
      <c r="J66" s="48">
        <v>0.25</v>
      </c>
      <c r="K66" s="48">
        <v>11.5</v>
      </c>
      <c r="L66" s="48">
        <v>0.9</v>
      </c>
      <c r="M66" s="49"/>
      <c r="N66" s="48">
        <v>31</v>
      </c>
      <c r="O66" s="48">
        <v>85.5</v>
      </c>
      <c r="P66" s="48">
        <v>34.3</v>
      </c>
      <c r="Q66" s="48">
        <v>2.05</v>
      </c>
    </row>
    <row r="67" spans="2:17" ht="30" customHeight="1">
      <c r="B67" s="80" t="s">
        <v>103</v>
      </c>
      <c r="C67" s="129" t="s">
        <v>104</v>
      </c>
      <c r="D67" s="130"/>
      <c r="E67" s="50" t="s">
        <v>51</v>
      </c>
      <c r="F67" s="5">
        <v>10.9</v>
      </c>
      <c r="G67" s="5">
        <v>18</v>
      </c>
      <c r="H67" s="5">
        <v>16.2</v>
      </c>
      <c r="I67" s="5">
        <v>270</v>
      </c>
      <c r="J67" s="5">
        <v>0.05</v>
      </c>
      <c r="K67" s="5"/>
      <c r="L67" s="5"/>
      <c r="M67" s="5"/>
      <c r="N67" s="5">
        <v>7.1</v>
      </c>
      <c r="O67" s="5">
        <v>156.3</v>
      </c>
      <c r="P67" s="5">
        <v>16.5</v>
      </c>
      <c r="Q67" s="5">
        <v>2.1</v>
      </c>
    </row>
    <row r="68" spans="2:17" ht="17.25" customHeight="1">
      <c r="B68" s="46" t="s">
        <v>26</v>
      </c>
      <c r="C68" s="117" t="s">
        <v>46</v>
      </c>
      <c r="D68" s="118"/>
      <c r="E68" s="44">
        <v>150</v>
      </c>
      <c r="F68" s="48">
        <v>2.4</v>
      </c>
      <c r="G68" s="48">
        <v>6.9</v>
      </c>
      <c r="H68" s="48">
        <v>13.1</v>
      </c>
      <c r="I68" s="48">
        <v>163.4</v>
      </c>
      <c r="J68" s="48">
        <v>0.2</v>
      </c>
      <c r="K68" s="48">
        <v>34</v>
      </c>
      <c r="L68" s="48">
        <v>5.3</v>
      </c>
      <c r="M68" s="49"/>
      <c r="N68" s="48">
        <v>32</v>
      </c>
      <c r="O68" s="48">
        <v>112</v>
      </c>
      <c r="P68" s="48">
        <v>42</v>
      </c>
      <c r="Q68" s="48">
        <v>1.9</v>
      </c>
    </row>
    <row r="69" spans="2:17" ht="12" customHeight="1">
      <c r="B69" s="46" t="s">
        <v>52</v>
      </c>
      <c r="C69" s="117" t="s">
        <v>1</v>
      </c>
      <c r="D69" s="118"/>
      <c r="E69" s="50" t="s">
        <v>85</v>
      </c>
      <c r="F69" s="48">
        <v>0.1</v>
      </c>
      <c r="G69" s="48"/>
      <c r="H69" s="48">
        <v>15</v>
      </c>
      <c r="I69" s="48">
        <v>60</v>
      </c>
      <c r="J69" s="48">
        <v>0</v>
      </c>
      <c r="K69" s="48">
        <v>2.2</v>
      </c>
      <c r="L69" s="48">
        <v>0</v>
      </c>
      <c r="M69" s="49"/>
      <c r="N69" s="48">
        <v>10.95</v>
      </c>
      <c r="O69" s="48">
        <v>8.25</v>
      </c>
      <c r="P69" s="48">
        <v>4.4</v>
      </c>
      <c r="Q69" s="48">
        <v>0.87</v>
      </c>
    </row>
    <row r="70" spans="2:17" ht="12.75">
      <c r="B70" s="81" t="s">
        <v>86</v>
      </c>
      <c r="C70" s="117" t="s">
        <v>24</v>
      </c>
      <c r="D70" s="118"/>
      <c r="E70" s="50" t="s">
        <v>100</v>
      </c>
      <c r="F70" s="48">
        <v>2.4</v>
      </c>
      <c r="G70" s="48">
        <v>0.4</v>
      </c>
      <c r="H70" s="48">
        <v>14.2</v>
      </c>
      <c r="I70" s="48">
        <v>72</v>
      </c>
      <c r="J70" s="48">
        <v>0.08</v>
      </c>
      <c r="K70" s="48"/>
      <c r="L70" s="48"/>
      <c r="M70" s="48"/>
      <c r="N70" s="48">
        <v>7.8</v>
      </c>
      <c r="O70" s="48">
        <v>24.9</v>
      </c>
      <c r="P70" s="48">
        <v>10.5</v>
      </c>
      <c r="Q70" s="48">
        <v>0.5</v>
      </c>
    </row>
    <row r="71" spans="2:17" ht="15.75" customHeight="1">
      <c r="B71" s="20" t="s">
        <v>25</v>
      </c>
      <c r="C71" s="99" t="s">
        <v>105</v>
      </c>
      <c r="D71" s="100"/>
      <c r="E71" s="4" t="s">
        <v>100</v>
      </c>
      <c r="F71" s="48">
        <v>2.4</v>
      </c>
      <c r="G71" s="48">
        <v>0.4</v>
      </c>
      <c r="H71" s="48">
        <v>14.2</v>
      </c>
      <c r="I71" s="48">
        <v>72</v>
      </c>
      <c r="J71" s="48">
        <v>0.08</v>
      </c>
      <c r="K71" s="48"/>
      <c r="L71" s="48"/>
      <c r="M71" s="48"/>
      <c r="N71" s="48">
        <v>7.8</v>
      </c>
      <c r="O71" s="48">
        <v>24.9</v>
      </c>
      <c r="P71" s="48">
        <v>10.5</v>
      </c>
      <c r="Q71" s="48">
        <v>0.5</v>
      </c>
    </row>
    <row r="72" spans="2:17" s="33" customFormat="1" ht="15">
      <c r="B72" s="28"/>
      <c r="C72" s="124" t="s">
        <v>0</v>
      </c>
      <c r="D72" s="125"/>
      <c r="E72" s="35"/>
      <c r="F72" s="36">
        <f>SUM(F66:F71)</f>
        <v>23.27</v>
      </c>
      <c r="G72" s="36">
        <f aca="true" t="shared" si="5" ref="G72:Q72">SUM(G66:G71)</f>
        <v>31.099999999999994</v>
      </c>
      <c r="H72" s="36">
        <f t="shared" si="5"/>
        <v>96.5</v>
      </c>
      <c r="I72" s="36">
        <f t="shared" si="5"/>
        <v>801.2</v>
      </c>
      <c r="J72" s="36">
        <f t="shared" si="5"/>
        <v>0.6599999999999999</v>
      </c>
      <c r="K72" s="36">
        <f t="shared" si="5"/>
        <v>47.7</v>
      </c>
      <c r="L72" s="36">
        <f t="shared" si="5"/>
        <v>6.2</v>
      </c>
      <c r="M72" s="36">
        <f t="shared" si="5"/>
        <v>0</v>
      </c>
      <c r="N72" s="36">
        <f t="shared" si="5"/>
        <v>96.64999999999999</v>
      </c>
      <c r="O72" s="36">
        <f t="shared" si="5"/>
        <v>411.84999999999997</v>
      </c>
      <c r="P72" s="36">
        <f t="shared" si="5"/>
        <v>118.2</v>
      </c>
      <c r="Q72" s="36">
        <f t="shared" si="5"/>
        <v>7.920000000000001</v>
      </c>
    </row>
    <row r="73" spans="2:17" ht="15.75">
      <c r="B73" s="87"/>
      <c r="C73" s="91" t="s">
        <v>36</v>
      </c>
      <c r="D73" s="92"/>
      <c r="E73" s="121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/>
    </row>
    <row r="74" spans="2:17" ht="12.75">
      <c r="B74" s="111" t="s">
        <v>121</v>
      </c>
      <c r="C74" s="112"/>
      <c r="D74" s="112"/>
      <c r="E74" s="113"/>
      <c r="F74" s="52"/>
      <c r="G74" s="52"/>
      <c r="H74" s="52"/>
      <c r="I74" s="52"/>
      <c r="J74" s="52"/>
      <c r="K74" s="52"/>
      <c r="L74" s="52"/>
      <c r="M74" s="53"/>
      <c r="N74" s="52"/>
      <c r="O74" s="52"/>
      <c r="P74" s="52"/>
      <c r="Q74" s="52"/>
    </row>
    <row r="75" spans="2:17" ht="15" customHeight="1">
      <c r="B75" s="46" t="s">
        <v>29</v>
      </c>
      <c r="C75" s="188" t="s">
        <v>57</v>
      </c>
      <c r="D75" s="189"/>
      <c r="E75" s="50" t="s">
        <v>81</v>
      </c>
      <c r="F75" s="48">
        <v>1.6</v>
      </c>
      <c r="G75" s="48">
        <v>4.8</v>
      </c>
      <c r="H75" s="48">
        <v>12</v>
      </c>
      <c r="I75" s="48">
        <v>98.2</v>
      </c>
      <c r="J75" s="48">
        <v>0.05</v>
      </c>
      <c r="K75" s="48">
        <v>10.8</v>
      </c>
      <c r="L75" s="48">
        <v>15</v>
      </c>
      <c r="M75" s="49"/>
      <c r="N75" s="48">
        <v>66.1</v>
      </c>
      <c r="O75" s="48">
        <v>206</v>
      </c>
      <c r="P75" s="48">
        <v>30.8</v>
      </c>
      <c r="Q75" s="48">
        <v>1.32</v>
      </c>
    </row>
    <row r="76" spans="2:17" ht="15.75" customHeight="1">
      <c r="B76" s="46" t="s">
        <v>77</v>
      </c>
      <c r="C76" s="117" t="s">
        <v>116</v>
      </c>
      <c r="D76" s="118"/>
      <c r="E76" s="50" t="s">
        <v>56</v>
      </c>
      <c r="F76" s="48">
        <v>14.9</v>
      </c>
      <c r="G76" s="48">
        <v>17</v>
      </c>
      <c r="H76" s="48">
        <v>21.4</v>
      </c>
      <c r="I76" s="48">
        <v>300</v>
      </c>
      <c r="J76" s="48">
        <v>0.14</v>
      </c>
      <c r="K76" s="48">
        <v>11</v>
      </c>
      <c r="L76" s="48">
        <v>20</v>
      </c>
      <c r="M76" s="48">
        <v>0</v>
      </c>
      <c r="N76" s="48">
        <v>43.2</v>
      </c>
      <c r="O76" s="48">
        <v>156</v>
      </c>
      <c r="P76" s="48">
        <v>48</v>
      </c>
      <c r="Q76" s="48">
        <v>2.2</v>
      </c>
    </row>
    <row r="77" spans="2:17" ht="13.5" customHeight="1">
      <c r="B77" s="46" t="s">
        <v>53</v>
      </c>
      <c r="C77" s="117" t="s">
        <v>54</v>
      </c>
      <c r="D77" s="118"/>
      <c r="E77" s="50" t="s">
        <v>55</v>
      </c>
      <c r="F77" s="48">
        <v>1.4</v>
      </c>
      <c r="G77" s="48">
        <v>1.6</v>
      </c>
      <c r="H77" s="48">
        <v>17.7</v>
      </c>
      <c r="I77" s="48">
        <v>91</v>
      </c>
      <c r="J77" s="48">
        <v>0.02</v>
      </c>
      <c r="K77" s="48">
        <v>0.6</v>
      </c>
      <c r="L77" s="48">
        <v>0</v>
      </c>
      <c r="M77" s="48"/>
      <c r="N77" s="48">
        <v>66</v>
      </c>
      <c r="O77" s="48">
        <v>50</v>
      </c>
      <c r="P77" s="48">
        <v>12</v>
      </c>
      <c r="Q77" s="48">
        <v>0.8</v>
      </c>
    </row>
    <row r="78" spans="2:17" s="33" customFormat="1" ht="14.25" customHeight="1">
      <c r="B78" s="46"/>
      <c r="C78" s="117"/>
      <c r="D78" s="11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</row>
    <row r="79" spans="2:17" ht="15" customHeight="1">
      <c r="B79" s="81" t="s">
        <v>86</v>
      </c>
      <c r="C79" s="117" t="s">
        <v>24</v>
      </c>
      <c r="D79" s="118"/>
      <c r="E79" s="50" t="s">
        <v>100</v>
      </c>
      <c r="F79" s="48">
        <v>2.4</v>
      </c>
      <c r="G79" s="48">
        <v>0.4</v>
      </c>
      <c r="H79" s="48">
        <v>14.2</v>
      </c>
      <c r="I79" s="48">
        <v>72</v>
      </c>
      <c r="J79" s="48">
        <v>0.08</v>
      </c>
      <c r="K79" s="48"/>
      <c r="L79" s="48"/>
      <c r="M79" s="48"/>
      <c r="N79" s="48">
        <v>7.8</v>
      </c>
      <c r="O79" s="48">
        <v>24.9</v>
      </c>
      <c r="P79" s="48">
        <v>10.5</v>
      </c>
      <c r="Q79" s="48">
        <v>0.5</v>
      </c>
    </row>
    <row r="80" spans="2:17" ht="12.75">
      <c r="B80" s="20" t="s">
        <v>25</v>
      </c>
      <c r="C80" s="99" t="s">
        <v>105</v>
      </c>
      <c r="D80" s="100"/>
      <c r="E80" s="4" t="s">
        <v>100</v>
      </c>
      <c r="F80" s="48">
        <v>2.4</v>
      </c>
      <c r="G80" s="48">
        <v>0.4</v>
      </c>
      <c r="H80" s="48">
        <v>14.2</v>
      </c>
      <c r="I80" s="48">
        <v>72</v>
      </c>
      <c r="J80" s="48">
        <v>0.08</v>
      </c>
      <c r="K80" s="48"/>
      <c r="L80" s="48"/>
      <c r="M80" s="48"/>
      <c r="N80" s="48">
        <v>7.8</v>
      </c>
      <c r="O80" s="48">
        <v>24.9</v>
      </c>
      <c r="P80" s="48">
        <v>10.5</v>
      </c>
      <c r="Q80" s="48">
        <v>0.5</v>
      </c>
    </row>
    <row r="81" spans="2:17" ht="12.75" customHeight="1">
      <c r="B81" s="54"/>
      <c r="C81" s="124" t="s">
        <v>0</v>
      </c>
      <c r="D81" s="125"/>
      <c r="E81" s="35"/>
      <c r="F81" s="36">
        <f>SUM(F75:F80)</f>
        <v>22.699999999999996</v>
      </c>
      <c r="G81" s="36">
        <f aca="true" t="shared" si="6" ref="G81:Q81">SUM(G75:G80)</f>
        <v>24.2</v>
      </c>
      <c r="H81" s="36">
        <f t="shared" si="6"/>
        <v>79.5</v>
      </c>
      <c r="I81" s="36">
        <f t="shared" si="6"/>
        <v>633.2</v>
      </c>
      <c r="J81" s="36">
        <f t="shared" si="6"/>
        <v>0.37</v>
      </c>
      <c r="K81" s="36">
        <f t="shared" si="6"/>
        <v>22.400000000000002</v>
      </c>
      <c r="L81" s="36">
        <f t="shared" si="6"/>
        <v>35</v>
      </c>
      <c r="M81" s="36">
        <f t="shared" si="6"/>
        <v>0</v>
      </c>
      <c r="N81" s="36">
        <f t="shared" si="6"/>
        <v>190.90000000000003</v>
      </c>
      <c r="O81" s="36">
        <f t="shared" si="6"/>
        <v>461.79999999999995</v>
      </c>
      <c r="P81" s="36">
        <f t="shared" si="6"/>
        <v>111.8</v>
      </c>
      <c r="Q81" s="36">
        <f t="shared" si="6"/>
        <v>5.32</v>
      </c>
    </row>
    <row r="82" spans="2:17" ht="12.75">
      <c r="B82" s="87"/>
      <c r="C82" s="91" t="s">
        <v>37</v>
      </c>
      <c r="D82" s="94"/>
      <c r="E82" s="95"/>
      <c r="F82" s="89"/>
      <c r="G82" s="89"/>
      <c r="H82" s="89"/>
      <c r="I82" s="89"/>
      <c r="J82" s="89"/>
      <c r="K82" s="89"/>
      <c r="L82" s="89"/>
      <c r="M82" s="90"/>
      <c r="N82" s="89"/>
      <c r="O82" s="89"/>
      <c r="P82" s="89"/>
      <c r="Q82" s="89"/>
    </row>
    <row r="83" spans="2:17" ht="13.5" customHeight="1">
      <c r="B83" s="111" t="s">
        <v>121</v>
      </c>
      <c r="C83" s="112"/>
      <c r="D83" s="112"/>
      <c r="E83" s="113"/>
      <c r="F83" s="52"/>
      <c r="G83" s="52"/>
      <c r="H83" s="52"/>
      <c r="I83" s="52"/>
      <c r="J83" s="52"/>
      <c r="K83" s="52"/>
      <c r="L83" s="52"/>
      <c r="M83" s="53"/>
      <c r="N83" s="52"/>
      <c r="O83" s="52"/>
      <c r="P83" s="52"/>
      <c r="Q83" s="52"/>
    </row>
    <row r="84" spans="2:17" ht="18.75" customHeight="1">
      <c r="B84" s="46" t="s">
        <v>112</v>
      </c>
      <c r="C84" s="131" t="s">
        <v>113</v>
      </c>
      <c r="D84" s="118"/>
      <c r="E84" s="48">
        <v>25</v>
      </c>
      <c r="F84" s="48">
        <v>0.25</v>
      </c>
      <c r="G84" s="48">
        <v>0</v>
      </c>
      <c r="H84" s="48">
        <v>1.75</v>
      </c>
      <c r="I84" s="48">
        <v>4</v>
      </c>
      <c r="J84" s="48">
        <v>0.03</v>
      </c>
      <c r="K84" s="48">
        <v>2.5</v>
      </c>
      <c r="L84" s="48">
        <v>2.5</v>
      </c>
      <c r="M84" s="48"/>
      <c r="N84" s="48">
        <v>5.75</v>
      </c>
      <c r="O84" s="48">
        <v>10.5</v>
      </c>
      <c r="P84" s="48">
        <v>3.5</v>
      </c>
      <c r="Q84" s="48">
        <v>0.13</v>
      </c>
    </row>
    <row r="85" spans="2:17" ht="18.75" customHeight="1">
      <c r="B85" s="59" t="s">
        <v>31</v>
      </c>
      <c r="C85" s="195" t="s">
        <v>93</v>
      </c>
      <c r="D85" s="196"/>
      <c r="E85" s="60">
        <v>250</v>
      </c>
      <c r="F85" s="61">
        <v>2.5</v>
      </c>
      <c r="G85" s="61">
        <v>3.5</v>
      </c>
      <c r="H85" s="61">
        <v>13.4</v>
      </c>
      <c r="I85" s="61">
        <v>113.8</v>
      </c>
      <c r="J85" s="61">
        <v>0.15</v>
      </c>
      <c r="K85" s="61">
        <v>23</v>
      </c>
      <c r="L85" s="61"/>
      <c r="M85" s="62"/>
      <c r="N85" s="61">
        <v>12</v>
      </c>
      <c r="O85" s="61">
        <v>70</v>
      </c>
      <c r="P85" s="61">
        <v>28</v>
      </c>
      <c r="Q85" s="61">
        <v>1.3</v>
      </c>
    </row>
    <row r="86" spans="2:17" s="33" customFormat="1" ht="15">
      <c r="B86" s="46" t="s">
        <v>78</v>
      </c>
      <c r="C86" s="210" t="s">
        <v>117</v>
      </c>
      <c r="D86" s="211"/>
      <c r="E86" s="50" t="s">
        <v>56</v>
      </c>
      <c r="F86" s="48">
        <v>23.84</v>
      </c>
      <c r="G86" s="48">
        <v>30.4</v>
      </c>
      <c r="H86" s="48">
        <v>38.56</v>
      </c>
      <c r="I86" s="48">
        <v>523.2</v>
      </c>
      <c r="J86" s="48">
        <v>0.213</v>
      </c>
      <c r="K86" s="48">
        <v>10.5</v>
      </c>
      <c r="L86" s="48"/>
      <c r="M86" s="48"/>
      <c r="N86" s="48">
        <v>41.45</v>
      </c>
      <c r="O86" s="48">
        <v>576.5</v>
      </c>
      <c r="P86" s="48">
        <v>62.2</v>
      </c>
      <c r="Q86" s="48">
        <v>7.9</v>
      </c>
    </row>
    <row r="87" spans="2:17" ht="15.75" customHeight="1">
      <c r="B87" s="46" t="s">
        <v>96</v>
      </c>
      <c r="C87" s="117" t="s">
        <v>97</v>
      </c>
      <c r="D87" s="118"/>
      <c r="E87" s="50" t="s">
        <v>2</v>
      </c>
      <c r="F87" s="96">
        <v>0.08</v>
      </c>
      <c r="G87" s="96">
        <v>0</v>
      </c>
      <c r="H87" s="96">
        <v>21.8</v>
      </c>
      <c r="I87" s="96">
        <v>88</v>
      </c>
      <c r="J87" s="97">
        <v>0.03</v>
      </c>
      <c r="K87" s="97">
        <v>0</v>
      </c>
      <c r="L87" s="97">
        <v>0</v>
      </c>
      <c r="M87" s="97">
        <v>24.9</v>
      </c>
      <c r="N87" s="97">
        <v>11.6</v>
      </c>
      <c r="O87" s="97">
        <v>10.8</v>
      </c>
      <c r="P87" s="97">
        <v>2.3</v>
      </c>
      <c r="Q87" s="44">
        <v>0.18</v>
      </c>
    </row>
    <row r="88" spans="2:17" ht="12.75" customHeight="1">
      <c r="B88" s="81" t="s">
        <v>86</v>
      </c>
      <c r="C88" s="117" t="s">
        <v>24</v>
      </c>
      <c r="D88" s="118"/>
      <c r="E88" s="50" t="s">
        <v>100</v>
      </c>
      <c r="F88" s="48">
        <v>2.4</v>
      </c>
      <c r="G88" s="48">
        <v>0.4</v>
      </c>
      <c r="H88" s="48">
        <v>14.2</v>
      </c>
      <c r="I88" s="48">
        <v>72</v>
      </c>
      <c r="J88" s="48">
        <v>0.08</v>
      </c>
      <c r="K88" s="48"/>
      <c r="L88" s="48"/>
      <c r="M88" s="48"/>
      <c r="N88" s="48">
        <v>7.8</v>
      </c>
      <c r="O88" s="48">
        <v>24.9</v>
      </c>
      <c r="P88" s="48">
        <v>10.5</v>
      </c>
      <c r="Q88" s="48">
        <v>0.5</v>
      </c>
    </row>
    <row r="89" spans="2:17" ht="12.75">
      <c r="B89" s="20" t="s">
        <v>25</v>
      </c>
      <c r="C89" s="99" t="s">
        <v>105</v>
      </c>
      <c r="D89" s="100"/>
      <c r="E89" s="4" t="s">
        <v>100</v>
      </c>
      <c r="F89" s="48">
        <v>2.4</v>
      </c>
      <c r="G89" s="48">
        <v>0.4</v>
      </c>
      <c r="H89" s="48">
        <v>14.2</v>
      </c>
      <c r="I89" s="48">
        <v>72</v>
      </c>
      <c r="J89" s="48">
        <v>0.08</v>
      </c>
      <c r="K89" s="48"/>
      <c r="L89" s="48"/>
      <c r="M89" s="48"/>
      <c r="N89" s="48">
        <v>7.8</v>
      </c>
      <c r="O89" s="48">
        <v>24.9</v>
      </c>
      <c r="P89" s="48">
        <v>10.5</v>
      </c>
      <c r="Q89" s="48">
        <v>0.5</v>
      </c>
    </row>
    <row r="90" spans="2:17" s="33" customFormat="1" ht="22.5" customHeight="1">
      <c r="B90" s="28"/>
      <c r="C90" s="29" t="s">
        <v>0</v>
      </c>
      <c r="D90" s="30"/>
      <c r="E90" s="84"/>
      <c r="F90" s="85">
        <f>SUM(F84:F89)</f>
        <v>31.469999999999995</v>
      </c>
      <c r="G90" s="85">
        <f aca="true" t="shared" si="7" ref="G90:Q90">SUM(G84:G89)</f>
        <v>34.699999999999996</v>
      </c>
      <c r="H90" s="85">
        <f t="shared" si="7"/>
        <v>103.91000000000001</v>
      </c>
      <c r="I90" s="85">
        <f t="shared" si="7"/>
        <v>873</v>
      </c>
      <c r="J90" s="85">
        <f t="shared" si="7"/>
        <v>0.583</v>
      </c>
      <c r="K90" s="85">
        <f t="shared" si="7"/>
        <v>36</v>
      </c>
      <c r="L90" s="85">
        <f t="shared" si="7"/>
        <v>2.5</v>
      </c>
      <c r="M90" s="85">
        <f t="shared" si="7"/>
        <v>24.9</v>
      </c>
      <c r="N90" s="85">
        <f t="shared" si="7"/>
        <v>86.39999999999999</v>
      </c>
      <c r="O90" s="85">
        <f t="shared" si="7"/>
        <v>717.5999999999999</v>
      </c>
      <c r="P90" s="85">
        <f t="shared" si="7"/>
        <v>117</v>
      </c>
      <c r="Q90" s="85">
        <f t="shared" si="7"/>
        <v>10.51</v>
      </c>
    </row>
    <row r="91" spans="2:17" ht="15.75">
      <c r="B91" s="87"/>
      <c r="C91" s="91" t="s">
        <v>38</v>
      </c>
      <c r="D91" s="94"/>
      <c r="E91" s="114" t="s">
        <v>119</v>
      </c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6"/>
    </row>
    <row r="92" spans="2:17" ht="12.75">
      <c r="B92" s="111" t="s">
        <v>121</v>
      </c>
      <c r="C92" s="112"/>
      <c r="D92" s="112"/>
      <c r="E92" s="113"/>
      <c r="F92" s="52"/>
      <c r="G92" s="52"/>
      <c r="H92" s="52"/>
      <c r="I92" s="52"/>
      <c r="J92" s="52"/>
      <c r="K92" s="52"/>
      <c r="L92" s="52"/>
      <c r="M92" s="53"/>
      <c r="N92" s="52"/>
      <c r="O92" s="52"/>
      <c r="P92" s="52"/>
      <c r="Q92" s="52"/>
    </row>
    <row r="93" spans="2:17" ht="30" customHeight="1">
      <c r="B93" s="46" t="s">
        <v>62</v>
      </c>
      <c r="C93" s="136" t="s">
        <v>61</v>
      </c>
      <c r="D93" s="133"/>
      <c r="E93" s="44">
        <v>250</v>
      </c>
      <c r="F93" s="48">
        <v>1.9</v>
      </c>
      <c r="G93" s="48">
        <v>2.7</v>
      </c>
      <c r="H93" s="48">
        <v>16.9</v>
      </c>
      <c r="I93" s="48">
        <v>116.3</v>
      </c>
      <c r="J93" s="48">
        <v>0.08</v>
      </c>
      <c r="K93" s="48">
        <v>6.8</v>
      </c>
      <c r="L93" s="48"/>
      <c r="M93" s="49"/>
      <c r="N93" s="48">
        <v>27</v>
      </c>
      <c r="O93" s="48">
        <v>167</v>
      </c>
      <c r="P93" s="48">
        <v>25</v>
      </c>
      <c r="Q93" s="48">
        <v>0.8</v>
      </c>
    </row>
    <row r="94" spans="2:17" ht="18.75" customHeight="1">
      <c r="B94" s="98" t="s">
        <v>49</v>
      </c>
      <c r="C94" s="209" t="s">
        <v>94</v>
      </c>
      <c r="D94" s="209"/>
      <c r="E94" s="50" t="s">
        <v>51</v>
      </c>
      <c r="F94" s="107">
        <v>10.6</v>
      </c>
      <c r="G94" s="107">
        <v>14.8</v>
      </c>
      <c r="H94" s="107">
        <v>9.28</v>
      </c>
      <c r="I94" s="107">
        <v>138</v>
      </c>
      <c r="J94" s="44">
        <v>0.07</v>
      </c>
      <c r="K94" s="44"/>
      <c r="L94" s="44"/>
      <c r="M94" s="44"/>
      <c r="N94" s="44">
        <v>13.4</v>
      </c>
      <c r="O94" s="44">
        <v>18</v>
      </c>
      <c r="P94" s="44">
        <v>37.5</v>
      </c>
      <c r="Q94" s="44">
        <v>0.93</v>
      </c>
    </row>
    <row r="95" spans="2:17" ht="18" customHeight="1">
      <c r="B95" s="46" t="s">
        <v>26</v>
      </c>
      <c r="C95" s="117" t="s">
        <v>46</v>
      </c>
      <c r="D95" s="118"/>
      <c r="E95" s="44" t="s">
        <v>92</v>
      </c>
      <c r="F95" s="48">
        <v>2.4</v>
      </c>
      <c r="G95" s="48">
        <v>6.9</v>
      </c>
      <c r="H95" s="48">
        <v>13.1</v>
      </c>
      <c r="I95" s="48">
        <v>163.4</v>
      </c>
      <c r="J95" s="48">
        <v>0.2</v>
      </c>
      <c r="K95" s="48">
        <v>34</v>
      </c>
      <c r="L95" s="48">
        <v>5.3</v>
      </c>
      <c r="M95" s="49"/>
      <c r="N95" s="48">
        <v>32</v>
      </c>
      <c r="O95" s="48">
        <v>112</v>
      </c>
      <c r="P95" s="48">
        <v>42</v>
      </c>
      <c r="Q95" s="48">
        <v>1.9</v>
      </c>
    </row>
    <row r="96" spans="2:17" s="33" customFormat="1" ht="15">
      <c r="B96" s="46" t="s">
        <v>108</v>
      </c>
      <c r="C96" s="102" t="s">
        <v>109</v>
      </c>
      <c r="D96" s="103"/>
      <c r="E96" s="44">
        <v>60</v>
      </c>
      <c r="F96" s="96">
        <v>1.2</v>
      </c>
      <c r="G96" s="96">
        <v>1.6</v>
      </c>
      <c r="H96" s="96">
        <v>8</v>
      </c>
      <c r="I96" s="96">
        <v>51.6</v>
      </c>
      <c r="J96" s="96">
        <v>0.04</v>
      </c>
      <c r="K96" s="96">
        <v>35.4</v>
      </c>
      <c r="L96" s="96">
        <v>0</v>
      </c>
      <c r="M96" s="96">
        <v>40.4</v>
      </c>
      <c r="N96" s="44">
        <v>0</v>
      </c>
      <c r="O96" s="96">
        <v>26.4</v>
      </c>
      <c r="P96" s="96">
        <v>13</v>
      </c>
      <c r="Q96" s="96">
        <v>1</v>
      </c>
    </row>
    <row r="97" spans="2:17" ht="12.75" customHeight="1">
      <c r="B97" s="46" t="s">
        <v>30</v>
      </c>
      <c r="C97" s="117" t="s">
        <v>1</v>
      </c>
      <c r="D97" s="118"/>
      <c r="E97" s="50" t="s">
        <v>85</v>
      </c>
      <c r="F97" s="48">
        <v>0.1</v>
      </c>
      <c r="G97" s="48"/>
      <c r="H97" s="48">
        <v>15</v>
      </c>
      <c r="I97" s="48">
        <v>60</v>
      </c>
      <c r="J97" s="48">
        <v>0</v>
      </c>
      <c r="K97" s="48">
        <v>2.2</v>
      </c>
      <c r="L97" s="48">
        <v>0</v>
      </c>
      <c r="M97" s="49"/>
      <c r="N97" s="48">
        <v>10.95</v>
      </c>
      <c r="O97" s="48">
        <v>8.25</v>
      </c>
      <c r="P97" s="48">
        <v>4.4</v>
      </c>
      <c r="Q97" s="48">
        <v>0.87</v>
      </c>
    </row>
    <row r="98" spans="2:17" ht="12.75">
      <c r="B98" s="81" t="s">
        <v>86</v>
      </c>
      <c r="C98" s="117" t="s">
        <v>24</v>
      </c>
      <c r="D98" s="118"/>
      <c r="E98" s="50" t="s">
        <v>100</v>
      </c>
      <c r="F98" s="48">
        <v>2.4</v>
      </c>
      <c r="G98" s="48">
        <v>0.4</v>
      </c>
      <c r="H98" s="48">
        <v>14.2</v>
      </c>
      <c r="I98" s="48">
        <v>72</v>
      </c>
      <c r="J98" s="48">
        <v>0.08</v>
      </c>
      <c r="K98" s="48"/>
      <c r="L98" s="48"/>
      <c r="M98" s="48"/>
      <c r="N98" s="48">
        <v>7.8</v>
      </c>
      <c r="O98" s="48">
        <v>24.9</v>
      </c>
      <c r="P98" s="48">
        <v>10.5</v>
      </c>
      <c r="Q98" s="48">
        <v>0.5</v>
      </c>
    </row>
    <row r="99" spans="2:17" ht="12.75">
      <c r="B99" s="20" t="s">
        <v>25</v>
      </c>
      <c r="C99" s="99" t="s">
        <v>105</v>
      </c>
      <c r="D99" s="100"/>
      <c r="E99" s="4" t="s">
        <v>100</v>
      </c>
      <c r="F99" s="48">
        <v>2.4</v>
      </c>
      <c r="G99" s="48">
        <v>0.4</v>
      </c>
      <c r="H99" s="48">
        <v>14.2</v>
      </c>
      <c r="I99" s="48">
        <v>72</v>
      </c>
      <c r="J99" s="48">
        <v>0.08</v>
      </c>
      <c r="K99" s="48"/>
      <c r="L99" s="48"/>
      <c r="M99" s="48"/>
      <c r="N99" s="48">
        <v>7.8</v>
      </c>
      <c r="O99" s="48">
        <v>24.9</v>
      </c>
      <c r="P99" s="48">
        <v>10.5</v>
      </c>
      <c r="Q99" s="48">
        <v>0.5</v>
      </c>
    </row>
    <row r="100" spans="2:17" ht="15">
      <c r="B100" s="28"/>
      <c r="C100" s="124" t="s">
        <v>0</v>
      </c>
      <c r="D100" s="125"/>
      <c r="E100" s="84"/>
      <c r="F100" s="85">
        <f>SUM(F93:F99)</f>
        <v>21</v>
      </c>
      <c r="G100" s="85">
        <f aca="true" t="shared" si="8" ref="G100:Q100">SUM(G93:G99)</f>
        <v>26.799999999999997</v>
      </c>
      <c r="H100" s="85">
        <f t="shared" si="8"/>
        <v>90.68</v>
      </c>
      <c r="I100" s="85">
        <f t="shared" si="8"/>
        <v>673.3000000000001</v>
      </c>
      <c r="J100" s="85">
        <f t="shared" si="8"/>
        <v>0.55</v>
      </c>
      <c r="K100" s="85">
        <f t="shared" si="8"/>
        <v>78.39999999999999</v>
      </c>
      <c r="L100" s="85">
        <f t="shared" si="8"/>
        <v>5.3</v>
      </c>
      <c r="M100" s="85">
        <f t="shared" si="8"/>
        <v>40.4</v>
      </c>
      <c r="N100" s="85">
        <f t="shared" si="8"/>
        <v>98.95</v>
      </c>
      <c r="O100" s="85">
        <f t="shared" si="8"/>
        <v>381.44999999999993</v>
      </c>
      <c r="P100" s="85">
        <f t="shared" si="8"/>
        <v>142.9</v>
      </c>
      <c r="Q100" s="85">
        <f t="shared" si="8"/>
        <v>6.5</v>
      </c>
    </row>
    <row r="101" spans="2:17" ht="15.75">
      <c r="B101" s="87"/>
      <c r="C101" s="91" t="s">
        <v>39</v>
      </c>
      <c r="D101" s="94"/>
      <c r="E101" s="121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3"/>
    </row>
    <row r="102" spans="2:17" ht="13.5" customHeight="1">
      <c r="B102" s="111" t="s">
        <v>121</v>
      </c>
      <c r="C102" s="112"/>
      <c r="D102" s="112"/>
      <c r="E102" s="113"/>
      <c r="F102" s="48"/>
      <c r="G102" s="48"/>
      <c r="H102" s="48"/>
      <c r="I102" s="48"/>
      <c r="J102" s="48"/>
      <c r="K102" s="48"/>
      <c r="L102" s="48"/>
      <c r="M102" s="49"/>
      <c r="N102" s="48"/>
      <c r="O102" s="48"/>
      <c r="P102" s="48"/>
      <c r="Q102" s="48"/>
    </row>
    <row r="103" spans="2:17" s="33" customFormat="1" ht="27.75" customHeight="1">
      <c r="B103" s="46" t="s">
        <v>63</v>
      </c>
      <c r="C103" s="199" t="s">
        <v>45</v>
      </c>
      <c r="D103" s="133"/>
      <c r="E103" s="44">
        <v>250</v>
      </c>
      <c r="F103" s="48">
        <v>1.7</v>
      </c>
      <c r="G103" s="48">
        <v>4.9</v>
      </c>
      <c r="H103" s="48">
        <v>8.3</v>
      </c>
      <c r="I103" s="48">
        <v>84.8</v>
      </c>
      <c r="J103" s="48">
        <v>0.1</v>
      </c>
      <c r="K103" s="48">
        <v>10</v>
      </c>
      <c r="L103" s="48">
        <v>29.5</v>
      </c>
      <c r="M103" s="49"/>
      <c r="N103" s="48">
        <v>11.9</v>
      </c>
      <c r="O103" s="48">
        <v>39.8</v>
      </c>
      <c r="P103" s="48">
        <v>17</v>
      </c>
      <c r="Q103" s="48">
        <v>0.6</v>
      </c>
    </row>
    <row r="104" spans="2:17" ht="15">
      <c r="B104" s="108" t="s">
        <v>89</v>
      </c>
      <c r="C104" s="197" t="s">
        <v>90</v>
      </c>
      <c r="D104" s="198"/>
      <c r="E104" s="93" t="s">
        <v>80</v>
      </c>
      <c r="F104" s="109">
        <v>24.6</v>
      </c>
      <c r="G104" s="109">
        <v>10.2</v>
      </c>
      <c r="H104" s="109">
        <v>5.9</v>
      </c>
      <c r="I104" s="109">
        <v>214.4</v>
      </c>
      <c r="J104" s="109">
        <v>0.12</v>
      </c>
      <c r="K104" s="109">
        <v>0</v>
      </c>
      <c r="L104" s="109">
        <v>0</v>
      </c>
      <c r="M104" s="109">
        <v>38</v>
      </c>
      <c r="N104" s="109">
        <v>344</v>
      </c>
      <c r="O104" s="109">
        <v>36</v>
      </c>
      <c r="P104" s="109">
        <v>4.6</v>
      </c>
      <c r="Q104" s="110">
        <v>2.4</v>
      </c>
    </row>
    <row r="105" spans="2:17" ht="12.75" customHeight="1">
      <c r="B105" s="46"/>
      <c r="C105" s="202"/>
      <c r="D105" s="203"/>
      <c r="E105" s="63"/>
      <c r="F105" s="48"/>
      <c r="G105" s="48"/>
      <c r="H105" s="48"/>
      <c r="I105" s="48"/>
      <c r="J105" s="48"/>
      <c r="K105" s="48"/>
      <c r="L105" s="48"/>
      <c r="M105" s="49"/>
      <c r="N105" s="48"/>
      <c r="O105" s="48"/>
      <c r="P105" s="48"/>
      <c r="Q105" s="48"/>
    </row>
    <row r="106" spans="2:17" ht="14.25" customHeight="1">
      <c r="B106" s="46" t="s">
        <v>88</v>
      </c>
      <c r="C106" s="117" t="s">
        <v>50</v>
      </c>
      <c r="D106" s="118"/>
      <c r="E106" s="50" t="s">
        <v>92</v>
      </c>
      <c r="F106" s="48">
        <v>5.4</v>
      </c>
      <c r="G106" s="48">
        <v>0.6</v>
      </c>
      <c r="H106" s="48">
        <v>28.5</v>
      </c>
      <c r="I106" s="48">
        <v>141.9</v>
      </c>
      <c r="J106" s="48">
        <v>0.1</v>
      </c>
      <c r="K106" s="48"/>
      <c r="L106" s="48"/>
      <c r="M106" s="49"/>
      <c r="N106" s="48">
        <v>31.5</v>
      </c>
      <c r="O106" s="48">
        <v>69</v>
      </c>
      <c r="P106" s="48">
        <v>24.6</v>
      </c>
      <c r="Q106" s="48">
        <v>1.6</v>
      </c>
    </row>
    <row r="107" spans="2:17" ht="13.5" customHeight="1">
      <c r="B107" s="46" t="s">
        <v>53</v>
      </c>
      <c r="C107" s="117" t="s">
        <v>54</v>
      </c>
      <c r="D107" s="118"/>
      <c r="E107" s="50" t="s">
        <v>55</v>
      </c>
      <c r="F107" s="48">
        <v>1.4</v>
      </c>
      <c r="G107" s="48">
        <v>1.6</v>
      </c>
      <c r="H107" s="48">
        <v>17.7</v>
      </c>
      <c r="I107" s="48">
        <v>91</v>
      </c>
      <c r="J107" s="48">
        <v>0.02</v>
      </c>
      <c r="K107" s="48">
        <v>0.6</v>
      </c>
      <c r="L107" s="48">
        <v>0</v>
      </c>
      <c r="M107" s="48"/>
      <c r="N107" s="48">
        <v>66</v>
      </c>
      <c r="O107" s="48">
        <v>50</v>
      </c>
      <c r="P107" s="48">
        <v>12</v>
      </c>
      <c r="Q107" s="48">
        <v>0.8</v>
      </c>
    </row>
    <row r="108" spans="2:17" ht="16.5" customHeight="1">
      <c r="B108" s="81" t="s">
        <v>86</v>
      </c>
      <c r="C108" s="117" t="s">
        <v>24</v>
      </c>
      <c r="D108" s="118"/>
      <c r="E108" s="50" t="s">
        <v>100</v>
      </c>
      <c r="F108" s="48">
        <v>2.4</v>
      </c>
      <c r="G108" s="48">
        <v>0.4</v>
      </c>
      <c r="H108" s="48">
        <v>14.2</v>
      </c>
      <c r="I108" s="48">
        <v>72</v>
      </c>
      <c r="J108" s="48">
        <v>0.08</v>
      </c>
      <c r="K108" s="48"/>
      <c r="L108" s="48"/>
      <c r="M108" s="48"/>
      <c r="N108" s="48">
        <v>7.8</v>
      </c>
      <c r="O108" s="48">
        <v>24.9</v>
      </c>
      <c r="P108" s="48">
        <v>10.5</v>
      </c>
      <c r="Q108" s="48">
        <v>0.5</v>
      </c>
    </row>
    <row r="109" spans="2:17" ht="13.5" customHeight="1">
      <c r="B109" s="20" t="s">
        <v>25</v>
      </c>
      <c r="C109" s="99" t="s">
        <v>105</v>
      </c>
      <c r="D109" s="100"/>
      <c r="E109" s="4" t="s">
        <v>100</v>
      </c>
      <c r="F109" s="48">
        <v>2.4</v>
      </c>
      <c r="G109" s="48">
        <v>0.4</v>
      </c>
      <c r="H109" s="48">
        <v>14.2</v>
      </c>
      <c r="I109" s="48">
        <v>72</v>
      </c>
      <c r="J109" s="48">
        <v>0.08</v>
      </c>
      <c r="K109" s="48"/>
      <c r="L109" s="48"/>
      <c r="M109" s="48"/>
      <c r="N109" s="48">
        <v>7.8</v>
      </c>
      <c r="O109" s="48">
        <v>24.9</v>
      </c>
      <c r="P109" s="48">
        <v>10.5</v>
      </c>
      <c r="Q109" s="48">
        <v>0.5</v>
      </c>
    </row>
    <row r="110" spans="2:17" s="33" customFormat="1" ht="15">
      <c r="B110" s="28"/>
      <c r="C110" s="124" t="s">
        <v>0</v>
      </c>
      <c r="D110" s="125"/>
      <c r="E110" s="86"/>
      <c r="F110" s="85">
        <f>SUM(F103:F109)</f>
        <v>37.9</v>
      </c>
      <c r="G110" s="85">
        <f aca="true" t="shared" si="9" ref="G110:Q110">SUM(G103:G109)</f>
        <v>18.099999999999998</v>
      </c>
      <c r="H110" s="85">
        <f t="shared" si="9"/>
        <v>88.80000000000001</v>
      </c>
      <c r="I110" s="85">
        <f t="shared" si="9"/>
        <v>676.1</v>
      </c>
      <c r="J110" s="85">
        <f t="shared" si="9"/>
        <v>0.5</v>
      </c>
      <c r="K110" s="85">
        <f t="shared" si="9"/>
        <v>10.6</v>
      </c>
      <c r="L110" s="85">
        <f t="shared" si="9"/>
        <v>29.5</v>
      </c>
      <c r="M110" s="85">
        <f t="shared" si="9"/>
        <v>38</v>
      </c>
      <c r="N110" s="85">
        <f t="shared" si="9"/>
        <v>469</v>
      </c>
      <c r="O110" s="85">
        <f t="shared" si="9"/>
        <v>244.60000000000002</v>
      </c>
      <c r="P110" s="85">
        <f t="shared" si="9"/>
        <v>79.2</v>
      </c>
      <c r="Q110" s="85">
        <f t="shared" si="9"/>
        <v>6.3999999999999995</v>
      </c>
    </row>
    <row r="111" spans="2:17" ht="12.75">
      <c r="B111" s="55"/>
      <c r="C111" s="200" t="s">
        <v>106</v>
      </c>
      <c r="D111" s="201"/>
      <c r="E111" s="82"/>
      <c r="F111" s="83">
        <f aca="true" t="shared" si="10" ref="F111:Q111">F21+F31+F41+F52+F62+F72+F81+F90+F100+F110</f>
        <v>256.82</v>
      </c>
      <c r="G111" s="83">
        <f t="shared" si="10"/>
        <v>250.22</v>
      </c>
      <c r="H111" s="83">
        <f t="shared" si="10"/>
        <v>1031.53</v>
      </c>
      <c r="I111" s="83">
        <f t="shared" si="10"/>
        <v>7645.5</v>
      </c>
      <c r="J111" s="83">
        <f t="shared" si="10"/>
        <v>4.878</v>
      </c>
      <c r="K111" s="83">
        <f t="shared" si="10"/>
        <v>337.05</v>
      </c>
      <c r="L111" s="83">
        <f t="shared" si="10"/>
        <v>177.318</v>
      </c>
      <c r="M111" s="83">
        <f t="shared" si="10"/>
        <v>210.20000000000002</v>
      </c>
      <c r="N111" s="83">
        <f t="shared" si="10"/>
        <v>1656.3100000000002</v>
      </c>
      <c r="O111" s="83">
        <f t="shared" si="10"/>
        <v>3880.54</v>
      </c>
      <c r="P111" s="83">
        <f t="shared" si="10"/>
        <v>1092.48</v>
      </c>
      <c r="Q111" s="83">
        <f t="shared" si="10"/>
        <v>62.184999999999995</v>
      </c>
    </row>
    <row r="112" spans="2:17" ht="24.75" customHeight="1">
      <c r="B112" s="101"/>
      <c r="C112" s="119" t="s">
        <v>107</v>
      </c>
      <c r="D112" s="120"/>
      <c r="E112" s="82"/>
      <c r="F112" s="83">
        <f aca="true" t="shared" si="11" ref="F112:Q112">F111/10</f>
        <v>25.682</v>
      </c>
      <c r="G112" s="83">
        <f t="shared" si="11"/>
        <v>25.022</v>
      </c>
      <c r="H112" s="83">
        <f t="shared" si="11"/>
        <v>103.15299999999999</v>
      </c>
      <c r="I112" s="83">
        <f t="shared" si="11"/>
        <v>764.55</v>
      </c>
      <c r="J112" s="83">
        <f t="shared" si="11"/>
        <v>0.4878</v>
      </c>
      <c r="K112" s="83">
        <f t="shared" si="11"/>
        <v>33.705</v>
      </c>
      <c r="L112" s="83">
        <f t="shared" si="11"/>
        <v>17.7318</v>
      </c>
      <c r="M112" s="83">
        <f t="shared" si="11"/>
        <v>21.020000000000003</v>
      </c>
      <c r="N112" s="83">
        <f t="shared" si="11"/>
        <v>165.63100000000003</v>
      </c>
      <c r="O112" s="83">
        <f t="shared" si="11"/>
        <v>388.054</v>
      </c>
      <c r="P112" s="83">
        <f t="shared" si="11"/>
        <v>109.248</v>
      </c>
      <c r="Q112" s="83">
        <f t="shared" si="11"/>
        <v>6.2185</v>
      </c>
    </row>
    <row r="113" spans="2:17" s="25" customFormat="1" ht="12.75" customHeight="1">
      <c r="B113" s="101"/>
      <c r="C113" s="66" t="s">
        <v>66</v>
      </c>
      <c r="D113" s="67"/>
      <c r="E113" s="67"/>
      <c r="F113" s="67"/>
      <c r="G113" s="67"/>
      <c r="H113" s="67"/>
      <c r="I113" s="67"/>
      <c r="J113" s="67"/>
      <c r="K113" s="67"/>
      <c r="L113" s="67"/>
      <c r="M113" s="68"/>
      <c r="N113" s="67"/>
      <c r="O113" s="67"/>
      <c r="P113" s="67"/>
      <c r="Q113" s="67"/>
    </row>
    <row r="114" spans="2:17" s="33" customFormat="1" ht="15" customHeight="1">
      <c r="B114" s="69" t="s">
        <v>67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8"/>
      <c r="N114" s="67"/>
      <c r="O114" s="67"/>
      <c r="P114" s="67"/>
      <c r="Q114" s="67"/>
    </row>
    <row r="115" spans="2:17" ht="12.75">
      <c r="B115" s="70" t="s">
        <v>68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8"/>
      <c r="N115" s="67"/>
      <c r="O115" s="67"/>
      <c r="P115" s="67"/>
      <c r="Q115" s="67"/>
    </row>
    <row r="116" spans="2:17" ht="27.75" customHeight="1">
      <c r="B116" s="71" t="s">
        <v>69</v>
      </c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8"/>
      <c r="N116" s="67"/>
      <c r="O116" s="67"/>
      <c r="P116" s="67"/>
      <c r="Q116" s="67"/>
    </row>
    <row r="117" spans="2:17" ht="13.5" customHeight="1">
      <c r="B117" s="69" t="s">
        <v>70</v>
      </c>
      <c r="C117" s="67"/>
      <c r="D117" s="72"/>
      <c r="E117" s="73"/>
      <c r="F117" s="73"/>
      <c r="G117" s="74"/>
      <c r="H117" s="75"/>
      <c r="I117" s="75"/>
      <c r="J117" s="75"/>
      <c r="K117" s="75"/>
      <c r="L117" s="67"/>
      <c r="M117" s="68"/>
      <c r="N117" s="67"/>
      <c r="O117" s="67"/>
      <c r="P117" s="67"/>
      <c r="Q117" s="67"/>
    </row>
    <row r="118" spans="2:17" ht="12.75">
      <c r="B118" s="69" t="s">
        <v>71</v>
      </c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8"/>
      <c r="N118" s="67"/>
      <c r="O118" s="67"/>
      <c r="P118" s="67"/>
      <c r="Q118" s="67"/>
    </row>
    <row r="119" spans="2:17" ht="12.75" customHeight="1">
      <c r="B119" s="69" t="s">
        <v>72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75"/>
      <c r="M119" s="76"/>
      <c r="N119" s="75"/>
      <c r="O119" s="75"/>
      <c r="P119" s="75"/>
      <c r="Q119" s="75"/>
    </row>
    <row r="120" spans="2:17" ht="21" customHeight="1">
      <c r="B120" s="69" t="s">
        <v>73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8"/>
      <c r="N120" s="67"/>
      <c r="O120" s="67"/>
      <c r="P120" s="67"/>
      <c r="Q120" s="67"/>
    </row>
    <row r="121" spans="2:17" ht="18" customHeight="1">
      <c r="B121" s="69" t="s">
        <v>74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8"/>
      <c r="N121" s="67"/>
      <c r="O121" s="67"/>
      <c r="P121" s="67"/>
      <c r="Q121" s="67"/>
    </row>
    <row r="122" spans="2:17" s="33" customFormat="1" ht="13.5" customHeight="1">
      <c r="B122" s="67"/>
      <c r="C122" s="78" t="s">
        <v>76</v>
      </c>
      <c r="D122" s="78"/>
      <c r="E122" s="69" t="s">
        <v>75</v>
      </c>
      <c r="F122" s="66"/>
      <c r="G122" s="77"/>
      <c r="H122" s="77"/>
      <c r="I122" s="77"/>
      <c r="J122" s="77"/>
      <c r="K122" s="77"/>
      <c r="L122" s="67"/>
      <c r="M122" s="68"/>
      <c r="N122" s="67"/>
      <c r="O122" s="67"/>
      <c r="P122" s="67"/>
      <c r="Q122" s="67"/>
    </row>
    <row r="123" spans="2:17" ht="12.75">
      <c r="B123" s="67"/>
      <c r="C123" s="26"/>
      <c r="D123" s="26"/>
      <c r="E123" s="26"/>
      <c r="F123" s="26"/>
      <c r="G123" s="26"/>
      <c r="H123" s="26"/>
      <c r="I123" s="26"/>
      <c r="J123" s="26"/>
      <c r="K123" s="26"/>
      <c r="L123" s="67"/>
      <c r="M123" s="68"/>
      <c r="N123" s="67"/>
      <c r="O123" s="67"/>
      <c r="P123" s="67"/>
      <c r="Q123" s="67"/>
    </row>
    <row r="124" spans="12:17" ht="12.75">
      <c r="L124" s="77"/>
      <c r="M124" s="79"/>
      <c r="N124" s="77"/>
      <c r="O124" s="77"/>
      <c r="P124" s="77"/>
      <c r="Q124" s="77"/>
    </row>
    <row r="125" spans="12:17" ht="18" customHeight="1">
      <c r="L125" s="26"/>
      <c r="M125" s="45"/>
      <c r="N125" s="26"/>
      <c r="O125" s="26"/>
      <c r="P125" s="26"/>
      <c r="Q125" s="26"/>
    </row>
    <row r="126" spans="2:17" ht="12.75">
      <c r="B126" s="77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45"/>
      <c r="N126" s="26"/>
      <c r="O126" s="26"/>
      <c r="P126" s="26"/>
      <c r="Q126" s="26"/>
    </row>
    <row r="127" spans="2:17" ht="12.7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45"/>
      <c r="N127" s="26"/>
      <c r="O127" s="26"/>
      <c r="P127" s="26"/>
      <c r="Q127" s="26"/>
    </row>
    <row r="128" spans="2:17" ht="16.5" customHeight="1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45"/>
      <c r="N128" s="26"/>
      <c r="O128" s="26"/>
      <c r="P128" s="26"/>
      <c r="Q128" s="26"/>
    </row>
    <row r="129" spans="2:17" ht="15" customHeight="1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45"/>
      <c r="N129" s="26"/>
      <c r="O129" s="26"/>
      <c r="P129" s="26"/>
      <c r="Q129" s="26"/>
    </row>
    <row r="130" spans="2:17" s="33" customFormat="1" ht="24.75" customHeight="1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45"/>
      <c r="N130" s="26"/>
      <c r="O130" s="26"/>
      <c r="P130" s="26"/>
      <c r="Q130" s="26"/>
    </row>
    <row r="131" ht="25.5" customHeight="1">
      <c r="B131" s="26"/>
    </row>
    <row r="132" ht="12.75">
      <c r="B132" s="26"/>
    </row>
    <row r="133" ht="14.25" customHeight="1"/>
    <row r="134" ht="14.25" customHeight="1"/>
    <row r="135" ht="17.25" customHeight="1"/>
    <row r="136" spans="2:17" s="25" customFormat="1" ht="15" customHeight="1">
      <c r="B136"/>
      <c r="C136"/>
      <c r="D136"/>
      <c r="E136"/>
      <c r="F136"/>
      <c r="G136"/>
      <c r="H136"/>
      <c r="I136"/>
      <c r="J136"/>
      <c r="K136"/>
      <c r="L136"/>
      <c r="M136" s="38"/>
      <c r="N136"/>
      <c r="O136"/>
      <c r="P136"/>
      <c r="Q136"/>
    </row>
    <row r="137" spans="2:17" s="33" customFormat="1" ht="15" customHeight="1">
      <c r="B137"/>
      <c r="C137"/>
      <c r="D137"/>
      <c r="E137"/>
      <c r="F137"/>
      <c r="G137"/>
      <c r="H137"/>
      <c r="I137"/>
      <c r="J137"/>
      <c r="K137"/>
      <c r="L137"/>
      <c r="M137" s="38"/>
      <c r="N137"/>
      <c r="O137"/>
      <c r="P137"/>
      <c r="Q137"/>
    </row>
    <row r="140" ht="14.25" customHeight="1"/>
    <row r="141" spans="2:17" s="33" customFormat="1" ht="15">
      <c r="B141"/>
      <c r="C141"/>
      <c r="D141"/>
      <c r="E141"/>
      <c r="F141"/>
      <c r="G141"/>
      <c r="H141"/>
      <c r="I141"/>
      <c r="J141"/>
      <c r="K141"/>
      <c r="L141"/>
      <c r="M141" s="38"/>
      <c r="N141"/>
      <c r="O141"/>
      <c r="P141"/>
      <c r="Q141"/>
    </row>
    <row r="142" ht="16.5" customHeight="1"/>
    <row r="145" ht="13.5" customHeight="1"/>
    <row r="146" ht="12.75" customHeight="1"/>
    <row r="147" ht="18" customHeight="1"/>
    <row r="149" ht="12" customHeight="1"/>
    <row r="150" spans="2:17" s="33" customFormat="1" ht="30.75" customHeight="1">
      <c r="B150"/>
      <c r="C150"/>
      <c r="D150"/>
      <c r="E150"/>
      <c r="F150"/>
      <c r="G150"/>
      <c r="H150"/>
      <c r="I150"/>
      <c r="J150"/>
      <c r="K150"/>
      <c r="L150"/>
      <c r="M150" s="38"/>
      <c r="N150"/>
      <c r="O150"/>
      <c r="P150"/>
      <c r="Q150"/>
    </row>
    <row r="151" ht="15" customHeight="1"/>
    <row r="152" ht="18" customHeight="1"/>
    <row r="153" ht="19.5" customHeight="1"/>
    <row r="154" ht="16.5" customHeight="1"/>
    <row r="155" ht="25.5" customHeight="1"/>
    <row r="156" ht="12.75" customHeight="1"/>
    <row r="158" spans="2:17" s="33" customFormat="1" ht="27.75" customHeight="1">
      <c r="B158"/>
      <c r="C158"/>
      <c r="D158"/>
      <c r="E158"/>
      <c r="F158"/>
      <c r="G158"/>
      <c r="H158"/>
      <c r="I158"/>
      <c r="J158"/>
      <c r="K158"/>
      <c r="L158"/>
      <c r="M158" s="38"/>
      <c r="N158"/>
      <c r="O158"/>
      <c r="P158"/>
      <c r="Q158"/>
    </row>
    <row r="159" ht="16.5" customHeight="1"/>
    <row r="160" ht="17.25" customHeight="1"/>
    <row r="161" ht="12.75" customHeight="1"/>
    <row r="162" ht="15" customHeight="1"/>
    <row r="163" ht="17.25" customHeight="1"/>
    <row r="164" ht="15" customHeight="1"/>
    <row r="165" ht="14.25" customHeight="1"/>
    <row r="167" ht="27.75" customHeight="1"/>
    <row r="168" ht="26.25" customHeight="1"/>
    <row r="169" ht="12.75" customHeight="1"/>
    <row r="170" ht="12.75" customHeight="1"/>
    <row r="171" ht="13.5" customHeight="1"/>
    <row r="172" ht="16.5" customHeight="1"/>
    <row r="173" ht="13.5" customHeight="1"/>
    <row r="174" ht="28.5" customHeight="1"/>
    <row r="175" spans="2:17" s="33" customFormat="1" ht="15">
      <c r="B175"/>
      <c r="C175"/>
      <c r="D175"/>
      <c r="E175"/>
      <c r="F175"/>
      <c r="G175"/>
      <c r="H175"/>
      <c r="I175"/>
      <c r="J175"/>
      <c r="K175"/>
      <c r="L175"/>
      <c r="M175" s="38"/>
      <c r="N175"/>
      <c r="O175"/>
      <c r="P175"/>
      <c r="Q175"/>
    </row>
    <row r="176" ht="25.5" customHeight="1"/>
    <row r="177" ht="24.75" customHeight="1"/>
    <row r="178" spans="2:17" s="25" customFormat="1" ht="12.75">
      <c r="B178"/>
      <c r="C178"/>
      <c r="D178"/>
      <c r="E178"/>
      <c r="F178"/>
      <c r="G178"/>
      <c r="H178"/>
      <c r="I178"/>
      <c r="J178"/>
      <c r="K178"/>
      <c r="L178"/>
      <c r="M178" s="38"/>
      <c r="N178"/>
      <c r="O178"/>
      <c r="P178"/>
      <c r="Q178"/>
    </row>
    <row r="179" spans="2:17" s="33" customFormat="1" ht="15">
      <c r="B179"/>
      <c r="C179"/>
      <c r="D179"/>
      <c r="E179"/>
      <c r="F179"/>
      <c r="G179"/>
      <c r="H179"/>
      <c r="I179"/>
      <c r="J179"/>
      <c r="K179"/>
      <c r="L179"/>
      <c r="M179" s="38"/>
      <c r="N179"/>
      <c r="O179"/>
      <c r="P179"/>
      <c r="Q179"/>
    </row>
    <row r="180" ht="14.25" customHeight="1"/>
    <row r="182" ht="12.75" customHeight="1"/>
    <row r="183" ht="27" customHeight="1"/>
    <row r="184" ht="16.5" customHeight="1"/>
    <row r="185" ht="15" customHeight="1"/>
    <row r="186" spans="2:17" s="33" customFormat="1" ht="15">
      <c r="B186"/>
      <c r="C186"/>
      <c r="D186"/>
      <c r="E186"/>
      <c r="F186"/>
      <c r="G186"/>
      <c r="H186"/>
      <c r="I186"/>
      <c r="J186"/>
      <c r="K186"/>
      <c r="L186"/>
      <c r="M186" s="38"/>
      <c r="N186"/>
      <c r="O186"/>
      <c r="P186"/>
      <c r="Q186"/>
    </row>
    <row r="188" ht="13.5" customHeight="1"/>
    <row r="191" ht="12.75" customHeight="1"/>
    <row r="192" spans="2:17" s="33" customFormat="1" ht="27.75" customHeight="1">
      <c r="B192"/>
      <c r="C192"/>
      <c r="D192"/>
      <c r="E192"/>
      <c r="F192"/>
      <c r="G192"/>
      <c r="H192"/>
      <c r="I192"/>
      <c r="J192"/>
      <c r="K192"/>
      <c r="L192"/>
      <c r="M192" s="38"/>
      <c r="N192"/>
      <c r="O192"/>
      <c r="P192"/>
      <c r="Q192"/>
    </row>
    <row r="193" ht="28.5" customHeight="1"/>
    <row r="194" ht="15.75" customHeight="1"/>
    <row r="196" ht="13.5" customHeight="1"/>
    <row r="197" ht="12.75" customHeight="1"/>
    <row r="199" spans="2:17" s="33" customFormat="1" ht="13.5" customHeight="1">
      <c r="B199"/>
      <c r="C199"/>
      <c r="D199"/>
      <c r="E199"/>
      <c r="F199"/>
      <c r="G199"/>
      <c r="H199"/>
      <c r="I199"/>
      <c r="J199"/>
      <c r="K199"/>
      <c r="L199"/>
      <c r="M199" s="38"/>
      <c r="N199"/>
      <c r="O199"/>
      <c r="P199"/>
      <c r="Q199"/>
    </row>
    <row r="200" ht="12.75" customHeight="1"/>
    <row r="202" ht="13.5" customHeight="1"/>
    <row r="203" spans="2:17" s="33" customFormat="1" ht="13.5" customHeight="1">
      <c r="B203"/>
      <c r="C203"/>
      <c r="D203"/>
      <c r="E203"/>
      <c r="F203"/>
      <c r="G203"/>
      <c r="H203"/>
      <c r="I203"/>
      <c r="J203"/>
      <c r="K203"/>
      <c r="L203"/>
      <c r="M203" s="38"/>
      <c r="N203"/>
      <c r="O203"/>
      <c r="P203"/>
      <c r="Q203"/>
    </row>
    <row r="207" ht="12.75" customHeight="1"/>
    <row r="208" ht="13.5" customHeight="1"/>
    <row r="209" ht="12.75" customHeight="1"/>
    <row r="210" spans="2:17" s="33" customFormat="1" ht="15">
      <c r="B210"/>
      <c r="C210"/>
      <c r="D210"/>
      <c r="E210"/>
      <c r="F210"/>
      <c r="G210"/>
      <c r="H210"/>
      <c r="I210"/>
      <c r="J210"/>
      <c r="K210"/>
      <c r="L210"/>
      <c r="M210" s="38"/>
      <c r="N210"/>
      <c r="O210"/>
      <c r="P210"/>
      <c r="Q210"/>
    </row>
    <row r="211" ht="13.5" customHeight="1"/>
    <row r="212" ht="14.25" customHeight="1"/>
    <row r="214" ht="12.75" customHeight="1"/>
    <row r="215" ht="12.75" customHeight="1"/>
    <row r="217" ht="15" customHeight="1"/>
    <row r="218" ht="34.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spans="2:17" s="33" customFormat="1" ht="15">
      <c r="B225"/>
      <c r="C225"/>
      <c r="D225"/>
      <c r="E225"/>
      <c r="F225"/>
      <c r="G225"/>
      <c r="H225"/>
      <c r="I225"/>
      <c r="J225"/>
      <c r="K225"/>
      <c r="L225"/>
      <c r="M225" s="38"/>
      <c r="N225"/>
      <c r="O225"/>
      <c r="P225"/>
      <c r="Q225"/>
    </row>
    <row r="226" ht="24.75" customHeight="1"/>
    <row r="227" ht="12.75" customHeight="1"/>
    <row r="228" ht="15" customHeight="1"/>
    <row r="229" ht="12.75" customHeight="1"/>
    <row r="232" spans="2:17" s="33" customFormat="1" ht="15">
      <c r="B232"/>
      <c r="C232"/>
      <c r="D232"/>
      <c r="E232"/>
      <c r="F232"/>
      <c r="G232"/>
      <c r="H232"/>
      <c r="I232"/>
      <c r="J232"/>
      <c r="K232"/>
      <c r="L232"/>
      <c r="M232" s="38"/>
      <c r="N232"/>
      <c r="O232"/>
      <c r="P232"/>
      <c r="Q232"/>
    </row>
    <row r="233" ht="25.5" customHeight="1"/>
    <row r="235" spans="2:17" s="25" customFormat="1" ht="12.75">
      <c r="B235"/>
      <c r="C235"/>
      <c r="D235"/>
      <c r="E235"/>
      <c r="F235"/>
      <c r="G235"/>
      <c r="H235"/>
      <c r="I235"/>
      <c r="J235"/>
      <c r="K235"/>
      <c r="L235"/>
      <c r="M235" s="38"/>
      <c r="N235"/>
      <c r="O235"/>
      <c r="P235"/>
      <c r="Q235"/>
    </row>
    <row r="236" spans="2:17" s="33" customFormat="1" ht="15">
      <c r="B236"/>
      <c r="C236"/>
      <c r="D236"/>
      <c r="E236"/>
      <c r="F236"/>
      <c r="G236"/>
      <c r="H236"/>
      <c r="I236"/>
      <c r="J236"/>
      <c r="K236"/>
      <c r="L236"/>
      <c r="M236" s="38"/>
      <c r="N236"/>
      <c r="O236"/>
      <c r="P236"/>
      <c r="Q236"/>
    </row>
    <row r="239" ht="12.75" customHeight="1"/>
    <row r="242" ht="13.5" customHeight="1"/>
    <row r="243" spans="2:17" s="33" customFormat="1" ht="15">
      <c r="B243"/>
      <c r="C243"/>
      <c r="D243"/>
      <c r="E243"/>
      <c r="F243"/>
      <c r="G243"/>
      <c r="H243"/>
      <c r="I243"/>
      <c r="J243"/>
      <c r="K243"/>
      <c r="L243"/>
      <c r="M243" s="38"/>
      <c r="N243"/>
      <c r="O243"/>
      <c r="P243"/>
      <c r="Q243"/>
    </row>
    <row r="244" ht="15.75" customHeight="1"/>
    <row r="245" ht="14.25" customHeight="1"/>
    <row r="246" ht="13.5" customHeight="1"/>
    <row r="249" ht="13.5" customHeight="1"/>
    <row r="250" ht="13.5" customHeight="1"/>
    <row r="251" spans="2:17" s="33" customFormat="1" ht="15.75" customHeight="1">
      <c r="B251"/>
      <c r="C251"/>
      <c r="D251"/>
      <c r="E251"/>
      <c r="F251"/>
      <c r="G251"/>
      <c r="H251"/>
      <c r="I251"/>
      <c r="J251"/>
      <c r="K251"/>
      <c r="L251"/>
      <c r="M251" s="38"/>
      <c r="N251"/>
      <c r="O251"/>
      <c r="P251"/>
      <c r="Q251"/>
    </row>
    <row r="254" ht="15" customHeight="1"/>
    <row r="255" ht="12.75" customHeight="1"/>
    <row r="257" spans="2:17" s="43" customFormat="1" ht="12.75">
      <c r="B257"/>
      <c r="C257"/>
      <c r="D257"/>
      <c r="E257"/>
      <c r="F257"/>
      <c r="G257"/>
      <c r="H257"/>
      <c r="I257"/>
      <c r="J257"/>
      <c r="K257"/>
      <c r="L257"/>
      <c r="M257" s="38"/>
      <c r="N257"/>
      <c r="O257"/>
      <c r="P257"/>
      <c r="Q257"/>
    </row>
    <row r="259" spans="2:17" s="33" customFormat="1" ht="15" customHeight="1">
      <c r="B259"/>
      <c r="C259"/>
      <c r="D259"/>
      <c r="E259"/>
      <c r="F259"/>
      <c r="G259"/>
      <c r="H259"/>
      <c r="I259"/>
      <c r="J259"/>
      <c r="K259"/>
      <c r="L259"/>
      <c r="M259" s="38"/>
      <c r="N259"/>
      <c r="O259"/>
      <c r="P259"/>
      <c r="Q259"/>
    </row>
    <row r="260" ht="12.75" customHeight="1"/>
    <row r="263" spans="2:17" s="33" customFormat="1" ht="15">
      <c r="B263"/>
      <c r="C263"/>
      <c r="D263"/>
      <c r="E263"/>
      <c r="F263"/>
      <c r="G263"/>
      <c r="H263"/>
      <c r="I263"/>
      <c r="J263"/>
      <c r="K263"/>
      <c r="L263"/>
      <c r="M263" s="38"/>
      <c r="N263"/>
      <c r="O263"/>
      <c r="P263"/>
      <c r="Q263"/>
    </row>
    <row r="264" ht="14.25" customHeight="1"/>
    <row r="265" ht="13.5" customHeight="1"/>
    <row r="266" ht="12.75" customHeight="1"/>
    <row r="268" ht="30" customHeight="1"/>
    <row r="270" ht="13.5" customHeight="1"/>
    <row r="272" spans="2:17" s="33" customFormat="1" ht="15">
      <c r="B272"/>
      <c r="C272"/>
      <c r="D272"/>
      <c r="E272"/>
      <c r="F272"/>
      <c r="G272"/>
      <c r="H272"/>
      <c r="I272"/>
      <c r="J272"/>
      <c r="K272"/>
      <c r="L272"/>
      <c r="M272" s="38"/>
      <c r="N272"/>
      <c r="O272"/>
      <c r="P272"/>
      <c r="Q272"/>
    </row>
    <row r="274" ht="14.25" customHeight="1"/>
    <row r="275" ht="17.25" customHeight="1"/>
    <row r="279" spans="2:17" s="33" customFormat="1" ht="15.75" customHeight="1">
      <c r="B279"/>
      <c r="C279"/>
      <c r="D279"/>
      <c r="E279"/>
      <c r="F279"/>
      <c r="G279"/>
      <c r="H279"/>
      <c r="I279"/>
      <c r="J279"/>
      <c r="K279"/>
      <c r="L279"/>
      <c r="M279" s="38"/>
      <c r="N279"/>
      <c r="O279"/>
      <c r="P279"/>
      <c r="Q279"/>
    </row>
    <row r="280" ht="13.5" customHeight="1"/>
    <row r="282" ht="15" customHeight="1"/>
    <row r="283" ht="12.75" customHeight="1"/>
    <row r="284" ht="12.75" customHeight="1"/>
    <row r="285" spans="2:17" s="33" customFormat="1" ht="15">
      <c r="B285"/>
      <c r="C285"/>
      <c r="D285"/>
      <c r="E285"/>
      <c r="F285"/>
      <c r="G285"/>
      <c r="H285"/>
      <c r="I285"/>
      <c r="J285"/>
      <c r="K285"/>
      <c r="L285"/>
      <c r="M285" s="38"/>
      <c r="N285"/>
      <c r="O285"/>
      <c r="P285"/>
      <c r="Q285"/>
    </row>
    <row r="286" ht="25.5" customHeight="1"/>
    <row r="287" ht="16.5" customHeight="1"/>
    <row r="288" ht="18" customHeight="1"/>
    <row r="289" spans="2:17" s="33" customFormat="1" ht="15">
      <c r="B289"/>
      <c r="C289"/>
      <c r="D289"/>
      <c r="E289"/>
      <c r="F289"/>
      <c r="G289"/>
      <c r="H289"/>
      <c r="I289"/>
      <c r="J289"/>
      <c r="K289"/>
      <c r="L289"/>
      <c r="M289" s="38"/>
      <c r="N289"/>
      <c r="O289"/>
      <c r="P289"/>
      <c r="Q289"/>
    </row>
    <row r="290" spans="2:17" s="25" customFormat="1" ht="12.75">
      <c r="B290"/>
      <c r="C290"/>
      <c r="D290"/>
      <c r="E290"/>
      <c r="F290"/>
      <c r="G290"/>
      <c r="H290"/>
      <c r="I290"/>
      <c r="J290"/>
      <c r="K290"/>
      <c r="L290"/>
      <c r="M290" s="38"/>
      <c r="N290"/>
      <c r="O290"/>
      <c r="P290"/>
      <c r="Q290"/>
    </row>
    <row r="294" ht="25.5" customHeight="1"/>
    <row r="297" ht="17.25" customHeight="1"/>
    <row r="298" spans="18:19" ht="12.75">
      <c r="R298" s="27"/>
      <c r="S298" s="27"/>
    </row>
    <row r="301" ht="28.5" customHeight="1"/>
    <row r="304" ht="18" customHeight="1"/>
    <row r="305" ht="12.75" customHeight="1"/>
    <row r="306" ht="12.75" customHeight="1"/>
    <row r="309" ht="14.25" customHeight="1"/>
    <row r="311" ht="15" customHeight="1"/>
    <row r="316" ht="26.25" customHeight="1"/>
    <row r="318" ht="12.75" customHeight="1"/>
    <row r="328" ht="14.25" customHeight="1"/>
    <row r="329" ht="12" customHeight="1"/>
    <row r="334" ht="15.75" customHeight="1"/>
    <row r="335" ht="39" customHeight="1"/>
    <row r="336" ht="39" customHeight="1"/>
    <row r="343" ht="14.25" customHeight="1"/>
    <row r="344" ht="12.75" customHeight="1"/>
    <row r="348" ht="12.75" customHeight="1"/>
    <row r="350" ht="15" customHeight="1"/>
    <row r="356" ht="12.75" customHeight="1"/>
    <row r="371" ht="12" customHeight="1"/>
    <row r="376" ht="16.5" customHeight="1"/>
    <row r="383" ht="27.75" customHeight="1"/>
    <row r="384" ht="25.5" customHeight="1"/>
    <row r="387" ht="26.25" customHeight="1"/>
    <row r="391" ht="26.25" customHeight="1"/>
    <row r="393" ht="13.5" customHeight="1"/>
    <row r="400" ht="27" customHeight="1"/>
    <row r="401" ht="14.25" customHeight="1"/>
    <row r="404" ht="15" customHeight="1"/>
    <row r="405" ht="27.75" customHeight="1"/>
    <row r="408" ht="25.5" customHeight="1"/>
    <row r="414" ht="15.75" customHeight="1"/>
    <row r="415" ht="12.75" customHeight="1"/>
    <row r="426" ht="14.25" customHeight="1"/>
    <row r="427" ht="12" customHeight="1"/>
    <row r="431" ht="14.25" customHeight="1"/>
    <row r="432" ht="11.25" customHeight="1"/>
    <row r="433" ht="27.75" customHeight="1"/>
    <row r="434" ht="30" customHeight="1"/>
    <row r="439" ht="16.5" customHeight="1"/>
  </sheetData>
  <sheetProtection/>
  <mergeCells count="112">
    <mergeCell ref="C77:D77"/>
    <mergeCell ref="C95:D95"/>
    <mergeCell ref="C84:D84"/>
    <mergeCell ref="C79:D79"/>
    <mergeCell ref="C69:D69"/>
    <mergeCell ref="C94:D94"/>
    <mergeCell ref="C75:D75"/>
    <mergeCell ref="C76:D76"/>
    <mergeCell ref="C86:D86"/>
    <mergeCell ref="B64:D64"/>
    <mergeCell ref="C34:D34"/>
    <mergeCell ref="C35:D35"/>
    <mergeCell ref="C59:D59"/>
    <mergeCell ref="C47:D47"/>
    <mergeCell ref="C52:D52"/>
    <mergeCell ref="C49:D49"/>
    <mergeCell ref="C46:D46"/>
    <mergeCell ref="C45:D45"/>
    <mergeCell ref="C87:D87"/>
    <mergeCell ref="C111:D111"/>
    <mergeCell ref="C97:D97"/>
    <mergeCell ref="C110:D110"/>
    <mergeCell ref="C108:D108"/>
    <mergeCell ref="C105:D105"/>
    <mergeCell ref="C100:D100"/>
    <mergeCell ref="C93:D93"/>
    <mergeCell ref="C107:D107"/>
    <mergeCell ref="C104:D104"/>
    <mergeCell ref="C106:D106"/>
    <mergeCell ref="C98:D98"/>
    <mergeCell ref="C103:D103"/>
    <mergeCell ref="C55:D55"/>
    <mergeCell ref="C56:D56"/>
    <mergeCell ref="C24:D24"/>
    <mergeCell ref="C31:D31"/>
    <mergeCell ref="C15:D15"/>
    <mergeCell ref="C25:D25"/>
    <mergeCell ref="C16:D16"/>
    <mergeCell ref="C17:D17"/>
    <mergeCell ref="H11:H13"/>
    <mergeCell ref="B13:D13"/>
    <mergeCell ref="H1:L1"/>
    <mergeCell ref="I11:I13"/>
    <mergeCell ref="F7:H8"/>
    <mergeCell ref="G2:N2"/>
    <mergeCell ref="H3:N3"/>
    <mergeCell ref="H4:M4"/>
    <mergeCell ref="K11:K13"/>
    <mergeCell ref="I7:I9"/>
    <mergeCell ref="B7:B9"/>
    <mergeCell ref="C7:D9"/>
    <mergeCell ref="E7:E9"/>
    <mergeCell ref="C10:D10"/>
    <mergeCell ref="P11:P13"/>
    <mergeCell ref="B11:D11"/>
    <mergeCell ref="B12:D12"/>
    <mergeCell ref="E11:E13"/>
    <mergeCell ref="F11:F13"/>
    <mergeCell ref="G11:G13"/>
    <mergeCell ref="Q11:Q13"/>
    <mergeCell ref="J7:M7"/>
    <mergeCell ref="N7:Q7"/>
    <mergeCell ref="L11:L13"/>
    <mergeCell ref="M11:M13"/>
    <mergeCell ref="N11:N13"/>
    <mergeCell ref="O11:O13"/>
    <mergeCell ref="J11:J13"/>
    <mergeCell ref="C26:D26"/>
    <mergeCell ref="C18:D18"/>
    <mergeCell ref="C19:D19"/>
    <mergeCell ref="C22:D22"/>
    <mergeCell ref="C21:D21"/>
    <mergeCell ref="C29:D29"/>
    <mergeCell ref="C28:D28"/>
    <mergeCell ref="C36:D36"/>
    <mergeCell ref="C39:D39"/>
    <mergeCell ref="C48:D48"/>
    <mergeCell ref="E42:Q42"/>
    <mergeCell ref="C41:D41"/>
    <mergeCell ref="C42:D42"/>
    <mergeCell ref="C37:D37"/>
    <mergeCell ref="C38:D38"/>
    <mergeCell ref="B63:D63"/>
    <mergeCell ref="C67:D67"/>
    <mergeCell ref="C66:D66"/>
    <mergeCell ref="E101:Q101"/>
    <mergeCell ref="E73:Q73"/>
    <mergeCell ref="C70:D70"/>
    <mergeCell ref="C78:D78"/>
    <mergeCell ref="C81:D81"/>
    <mergeCell ref="C85:D85"/>
    <mergeCell ref="C88:D88"/>
    <mergeCell ref="E32:Q32"/>
    <mergeCell ref="C50:D50"/>
    <mergeCell ref="C112:D112"/>
    <mergeCell ref="E53:Q53"/>
    <mergeCell ref="E91:Q91"/>
    <mergeCell ref="C72:D72"/>
    <mergeCell ref="C68:D68"/>
    <mergeCell ref="C57:D57"/>
    <mergeCell ref="C60:D60"/>
    <mergeCell ref="C62:D62"/>
    <mergeCell ref="B65:E65"/>
    <mergeCell ref="B74:E74"/>
    <mergeCell ref="B83:E83"/>
    <mergeCell ref="B92:E92"/>
    <mergeCell ref="B102:E102"/>
    <mergeCell ref="B14:E14"/>
    <mergeCell ref="B23:E23"/>
    <mergeCell ref="B33:E33"/>
    <mergeCell ref="B44:E44"/>
    <mergeCell ref="B54:E54"/>
  </mergeCells>
  <printOptions/>
  <pageMargins left="0.1968503937007874" right="0.1968503937007874" top="0.1968503937007874" bottom="0.2755905511811024" header="0.31496062992125984" footer="0.2755905511811024"/>
  <pageSetup fitToHeight="9" fitToWidth="14" horizontalDpi="600" verticalDpi="600" orientation="landscape" paperSize="9" scale="65" r:id="rId1"/>
  <rowBreaks count="2" manualBreakCount="2">
    <brk id="52" min="1" max="16" man="1"/>
    <brk id="9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Women</cp:lastModifiedBy>
  <cp:lastPrinted>2020-10-01T13:05:43Z</cp:lastPrinted>
  <dcterms:created xsi:type="dcterms:W3CDTF">2009-12-28T12:08:39Z</dcterms:created>
  <dcterms:modified xsi:type="dcterms:W3CDTF">2020-10-01T13:36:10Z</dcterms:modified>
  <cp:category/>
  <cp:version/>
  <cp:contentType/>
  <cp:contentStatus/>
</cp:coreProperties>
</file>